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26M01PC074\Users\sevim.erkiner\Desktop\OKUL SPORLARI\2025-2026 OKUL SPORLARI\MAÇ SONUÇLARI 2025-2026\FUTSAL\"/>
    </mc:Choice>
  </mc:AlternateContent>
  <bookViews>
    <workbookView xWindow="0" yWindow="0" windowWidth="28800" windowHeight="12345" firstSheet="1" activeTab="1"/>
  </bookViews>
  <sheets>
    <sheet name="KAYIT" sheetId="2" state="hidden" r:id="rId1"/>
    <sheet name="GENÇ A KIZ " sheetId="1" r:id="rId2"/>
    <sheet name="Sayfa3" sheetId="3" state="hidden" r:id="rId3"/>
    <sheet name="Sayfa1" sheetId="4" state="hidden" r:id="rId4"/>
  </sheets>
  <definedNames>
    <definedName name="_xlnm.Print_Area" localSheetId="1">'GENÇ A KIZ '!$A$1:$AZ$50</definedName>
  </definedNames>
  <calcPr calcId="162913"/>
</workbook>
</file>

<file path=xl/calcChain.xml><?xml version="1.0" encoding="utf-8"?>
<calcChain xmlns="http://schemas.openxmlformats.org/spreadsheetml/2006/main">
  <c r="E15" i="3" l="1"/>
  <c r="B15" i="3"/>
  <c r="W30" i="1"/>
  <c r="W31" i="1"/>
  <c r="C76" i="2"/>
  <c r="C78" i="2"/>
  <c r="C69" i="2"/>
  <c r="C71" i="2"/>
  <c r="C68" i="2"/>
  <c r="C70" i="2"/>
  <c r="Q11" i="4"/>
  <c r="M11" i="4"/>
  <c r="E14" i="3" s="1"/>
  <c r="I11" i="4"/>
  <c r="E11" i="4"/>
  <c r="Q10" i="4"/>
  <c r="M10" i="4"/>
  <c r="I10" i="4"/>
  <c r="E10" i="4"/>
  <c r="Q9" i="4"/>
  <c r="M9" i="4"/>
  <c r="E12" i="3" s="1"/>
  <c r="I9" i="4"/>
  <c r="E9" i="4"/>
  <c r="Q8" i="4"/>
  <c r="M8" i="4"/>
  <c r="I8" i="4"/>
  <c r="E8" i="4"/>
  <c r="Q6" i="4"/>
  <c r="C31" i="2" s="1"/>
  <c r="M6" i="4"/>
  <c r="C23" i="2" s="1"/>
  <c r="I6" i="4"/>
  <c r="E7" i="3" s="1"/>
  <c r="E6" i="4"/>
  <c r="B7" i="3" s="1"/>
  <c r="Q5" i="4"/>
  <c r="C30" i="2" s="1"/>
  <c r="M5" i="4"/>
  <c r="C22" i="2" s="1"/>
  <c r="I5" i="4"/>
  <c r="E6" i="3" s="1"/>
  <c r="E5" i="4"/>
  <c r="B6" i="3" s="1"/>
  <c r="Q4" i="4"/>
  <c r="K5" i="3" s="1"/>
  <c r="C29" i="2" s="1"/>
  <c r="M4" i="4"/>
  <c r="H5" i="3" s="1"/>
  <c r="C21" i="2" s="1"/>
  <c r="I4" i="4"/>
  <c r="E5" i="3" s="1"/>
  <c r="C13" i="2" s="1"/>
  <c r="E4" i="4"/>
  <c r="B5" i="3" s="1"/>
  <c r="C5" i="2" s="1"/>
  <c r="Q3" i="4"/>
  <c r="K4" i="3" s="1"/>
  <c r="C28" i="2" s="1"/>
  <c r="M3" i="4"/>
  <c r="H4" i="3" s="1"/>
  <c r="C20" i="2" s="1"/>
  <c r="I3" i="4"/>
  <c r="E4" i="3" s="1"/>
  <c r="C12" i="2" s="1"/>
  <c r="E3" i="4"/>
  <c r="B4" i="3" s="1"/>
  <c r="C4" i="2" s="1"/>
  <c r="Q2" i="4"/>
  <c r="K3" i="3" s="1"/>
  <c r="C27" i="2" s="1"/>
  <c r="M2" i="4"/>
  <c r="H3" i="3" s="1"/>
  <c r="I2" i="4"/>
  <c r="E3" i="3" s="1"/>
  <c r="C11" i="2" s="1"/>
  <c r="E2" i="4"/>
  <c r="B3" i="3" s="1"/>
  <c r="C75" i="2"/>
  <c r="C77" i="2"/>
  <c r="C79" i="2"/>
  <c r="C80" i="2"/>
  <c r="C67" i="2"/>
  <c r="C72" i="2"/>
  <c r="C32" i="2"/>
  <c r="C24" i="2"/>
  <c r="C16" i="2"/>
  <c r="C8" i="2"/>
  <c r="W32" i="1"/>
  <c r="C7" i="2" l="1"/>
  <c r="C19" i="2"/>
  <c r="C3" i="2"/>
  <c r="C6" i="2"/>
  <c r="C14" i="2"/>
  <c r="C15" i="2"/>
  <c r="B13" i="3"/>
  <c r="B11" i="3"/>
  <c r="B14" i="3"/>
  <c r="B12" i="3"/>
  <c r="E13" i="3"/>
  <c r="E11" i="3"/>
</calcChain>
</file>

<file path=xl/sharedStrings.xml><?xml version="1.0" encoding="utf-8"?>
<sst xmlns="http://schemas.openxmlformats.org/spreadsheetml/2006/main" count="378" uniqueCount="171">
  <si>
    <t>A GRUBU</t>
  </si>
  <si>
    <t>B GRUBU</t>
  </si>
  <si>
    <t>C GRUBU</t>
  </si>
  <si>
    <t>D GRUBU</t>
  </si>
  <si>
    <t>E GRUBU</t>
  </si>
  <si>
    <t>F GRUBU</t>
  </si>
  <si>
    <t>G GRUBU</t>
  </si>
  <si>
    <t>H GRUBU</t>
  </si>
  <si>
    <t>I GRUBU</t>
  </si>
  <si>
    <t>J GRUBU</t>
  </si>
  <si>
    <t>K GRUBU</t>
  </si>
  <si>
    <t>L GRUBU</t>
  </si>
  <si>
    <t>TARİH</t>
  </si>
  <si>
    <t>SAAT</t>
  </si>
  <si>
    <t>YER</t>
  </si>
  <si>
    <t>KTG</t>
  </si>
  <si>
    <t>TAKIMLAR</t>
  </si>
  <si>
    <t>SONUÇ</t>
  </si>
  <si>
    <t>FİNAL</t>
  </si>
  <si>
    <t>M GRUBU</t>
  </si>
  <si>
    <t>N GRUBU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</si>
  <si>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</si>
  <si>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</si>
  <si>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</si>
  <si>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</si>
  <si>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</si>
  <si>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</si>
  <si>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</si>
  <si>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</si>
  <si>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</si>
  <si>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</si>
  <si>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</si>
  <si>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</si>
  <si>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C1</t>
  </si>
  <si>
    <t>C2</t>
  </si>
  <si>
    <t>C3</t>
  </si>
  <si>
    <t>C4</t>
  </si>
  <si>
    <t>C5</t>
  </si>
  <si>
    <t>C6</t>
  </si>
  <si>
    <t>D1</t>
  </si>
  <si>
    <t>D2</t>
  </si>
  <si>
    <t>D3</t>
  </si>
  <si>
    <t>D4</t>
  </si>
  <si>
    <t>D5</t>
  </si>
  <si>
    <t>D6</t>
  </si>
  <si>
    <t>E1</t>
  </si>
  <si>
    <t>E2</t>
  </si>
  <si>
    <t>E3</t>
  </si>
  <si>
    <t>E4</t>
  </si>
  <si>
    <t>E5</t>
  </si>
  <si>
    <t>E6</t>
  </si>
  <si>
    <t>F1</t>
  </si>
  <si>
    <t>F2</t>
  </si>
  <si>
    <t>F3</t>
  </si>
  <si>
    <t>F4</t>
  </si>
  <si>
    <t>F5</t>
  </si>
  <si>
    <t>F6</t>
  </si>
  <si>
    <t>G1</t>
  </si>
  <si>
    <t>G2</t>
  </si>
  <si>
    <t>G3</t>
  </si>
  <si>
    <t>G4</t>
  </si>
  <si>
    <t>G5</t>
  </si>
  <si>
    <t>G6</t>
  </si>
  <si>
    <t>H1</t>
  </si>
  <si>
    <t>H2</t>
  </si>
  <si>
    <t>H3</t>
  </si>
  <si>
    <t>H4</t>
  </si>
  <si>
    <t>H5</t>
  </si>
  <si>
    <t>H6</t>
  </si>
  <si>
    <t>I1</t>
  </si>
  <si>
    <t>I2</t>
  </si>
  <si>
    <t>I3</t>
  </si>
  <si>
    <t>I4</t>
  </si>
  <si>
    <t>I5</t>
  </si>
  <si>
    <t>I6</t>
  </si>
  <si>
    <t>J1</t>
  </si>
  <si>
    <t>J2</t>
  </si>
  <si>
    <t>J3</t>
  </si>
  <si>
    <t>J4</t>
  </si>
  <si>
    <t>J5</t>
  </si>
  <si>
    <t>J6</t>
  </si>
  <si>
    <t>K1</t>
  </si>
  <si>
    <t>K2</t>
  </si>
  <si>
    <t>K3</t>
  </si>
  <si>
    <t>K4</t>
  </si>
  <si>
    <t>K5</t>
  </si>
  <si>
    <t>K6</t>
  </si>
  <si>
    <t>L1</t>
  </si>
  <si>
    <t>L2</t>
  </si>
  <si>
    <t>L3</t>
  </si>
  <si>
    <t>L4</t>
  </si>
  <si>
    <t>L5</t>
  </si>
  <si>
    <t>L6</t>
  </si>
  <si>
    <t>M1</t>
  </si>
  <si>
    <t>M2</t>
  </si>
  <si>
    <t>M3</t>
  </si>
  <si>
    <t>M4</t>
  </si>
  <si>
    <t>M5</t>
  </si>
  <si>
    <t>M6</t>
  </si>
  <si>
    <t>N1</t>
  </si>
  <si>
    <t>N2</t>
  </si>
  <si>
    <t>N3</t>
  </si>
  <si>
    <t>N4</t>
  </si>
  <si>
    <t>N5</t>
  </si>
  <si>
    <t>N6</t>
  </si>
  <si>
    <t>KATILAN TAKIMLAR</t>
  </si>
  <si>
    <t>A GURUBU</t>
  </si>
  <si>
    <t>B GURUBU</t>
  </si>
  <si>
    <t>C GURUBU</t>
  </si>
  <si>
    <t>D GURUBU</t>
  </si>
  <si>
    <t>E GURUBU</t>
  </si>
  <si>
    <t>F GURUBU</t>
  </si>
  <si>
    <t>G GURUBU</t>
  </si>
  <si>
    <t>H GURUBU</t>
  </si>
  <si>
    <t>I</t>
  </si>
  <si>
    <t>J</t>
  </si>
  <si>
    <t>K</t>
  </si>
  <si>
    <t>L</t>
  </si>
  <si>
    <t>1. MAÇ</t>
  </si>
  <si>
    <t>2. MAÇ</t>
  </si>
  <si>
    <t>3. MAÇ</t>
  </si>
  <si>
    <t>4. MAÇ</t>
  </si>
  <si>
    <t>3. LÜK- 4. LÜK</t>
  </si>
  <si>
    <t>D1/A2</t>
  </si>
  <si>
    <t>B1/C2</t>
  </si>
  <si>
    <t>GRUP</t>
  </si>
  <si>
    <t>B1-C2</t>
  </si>
  <si>
    <t>D1-A2</t>
  </si>
  <si>
    <t>YARI FİNAL</t>
  </si>
  <si>
    <t xml:space="preserve"> FİNAL</t>
  </si>
  <si>
    <t>G.KIZ A</t>
  </si>
  <si>
    <t>TAYFUR BAYAR AND. L</t>
  </si>
  <si>
    <t>H.AHMET KANATLI AL</t>
  </si>
  <si>
    <t>19 MAYIS AL</t>
  </si>
  <si>
    <t>PROF DR ORHAN OĞUZ AL</t>
  </si>
  <si>
    <t>ETİ SOSYAL BİLİMLER L</t>
  </si>
  <si>
    <t>FATİH FEN L</t>
  </si>
  <si>
    <t>M. KEMAL ATATÜRK MTAL</t>
  </si>
  <si>
    <t>Ş. FAZIL YILDIRIM AL</t>
  </si>
  <si>
    <t>TOKİ Ş. İSMAİL TETİK.AL</t>
  </si>
  <si>
    <t>EDEBALİ AL</t>
  </si>
  <si>
    <t>YILMAZ ÇETİNTAŞ AL</t>
  </si>
  <si>
    <t>H. AHMET YESEVİ AL</t>
  </si>
  <si>
    <t>Ö. ÇAĞ FEN AL</t>
  </si>
  <si>
    <t>A1/D2</t>
  </si>
  <si>
    <t>C1/B2</t>
  </si>
  <si>
    <t>A1-D2</t>
  </si>
  <si>
    <t>C1-B2</t>
  </si>
  <si>
    <t>1-2</t>
  </si>
  <si>
    <t>3-4</t>
  </si>
  <si>
    <t>PORSUK S.S</t>
  </si>
  <si>
    <t>GRUPLARDAN ÇIKAN İLK İKİ TAKIMA GÖRE</t>
  </si>
  <si>
    <t>19 MAYIS AND LİS</t>
  </si>
  <si>
    <t>G.YAKUP SATAR AND.L</t>
  </si>
  <si>
    <t>AHİ EVRAN MTAL</t>
  </si>
  <si>
    <t>ATATÜRK MTAL</t>
  </si>
  <si>
    <t>ŞHT.FAZIL YILDIRIM A.L</t>
  </si>
  <si>
    <t>TAYFUR BAYAR AND Lİ</t>
  </si>
  <si>
    <t>ŞHT İLKER KARTER A.L</t>
  </si>
  <si>
    <t>CUMHURİYET AND LİS</t>
  </si>
  <si>
    <t>CEMAL MÜMTAZ A.L</t>
  </si>
  <si>
    <t>M.KEMAL ATATÜRK MTAL</t>
  </si>
  <si>
    <t>TEV TUNA ORHAN NAİL İZGİ</t>
  </si>
  <si>
    <t xml:space="preserve"> ÖZEL MBA AND.LİS</t>
  </si>
  <si>
    <t>2025-2026 EĞİTİM-ÖĞRETİM YILI FUTSAL GENÇ A KIZ 
FİKSTÜRÜ</t>
  </si>
  <si>
    <t>KEMAL UNAKITAN S.S</t>
  </si>
  <si>
    <t>YILMAZ ÇETİNTAŞ A.L</t>
  </si>
  <si>
    <t xml:space="preserve"> 2-1</t>
  </si>
  <si>
    <t xml:space="preserve"> 7-8</t>
  </si>
  <si>
    <t>TAYFUR BAYAR AL</t>
  </si>
  <si>
    <t>CEMAL MÜMTAZ SOSYAL BİLİMLER LİSESİ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</si>
</sst>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9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4"/>
      <color theme="3" tint="0.39997558519241921"/>
      <name val="Cambria"/>
      <family val="1"/>
      <charset val="162"/>
      <scheme val="major"/>
    </font>
    <font>
      <b/>
      <sz val="12"/>
      <color rgb="FFFF0000"/>
      <name val="Calibri"/>
      <family val="2"/>
      <charset val="162"/>
      <scheme val="minor"/>
    </font>
    <font>
      <b/>
      <sz val="16"/>
      <color rgb="FFFF000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12"/>
      <color theme="0"/>
      <name val="Calibri"/>
      <family val="2"/>
      <charset val="162"/>
      <scheme val="minor"/>
    </font>
    <font>
      <sz val="18"/>
      <color theme="1"/>
      <name val="Calibri"/>
      <family val="2"/>
      <charset val="162"/>
      <scheme val="minor"/>
    </font>
    <font>
      <b/>
      <sz val="18"/>
      <color rgb="FFFF0000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sz val="16"/>
      <color theme="1"/>
      <name val="Calibri"/>
      <family val="2"/>
      <charset val="162"/>
      <scheme val="minor"/>
    </font>
    <font>
      <sz val="14"/>
      <name val="Calibri"/>
      <family val="2"/>
      <charset val="162"/>
      <scheme val="minor"/>
    </font>
    <font>
      <sz val="14"/>
      <color theme="0"/>
      <name val="Calibri"/>
      <family val="2"/>
      <charset val="162"/>
      <scheme val="minor"/>
    </font>
    <font>
      <b/>
      <sz val="18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</fonts>
  <fills count="4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4">
    <xf numFmtId="0" fontId="0" fillId="0" borderId="0" xfId="0"/>
    <xf numFmtId="0" fontId="0" fillId="0" borderId="0" xfId="0"/>
    <xf numFmtId="0" fontId="16" fillId="36" borderId="10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22" fillId="36" borderId="10" xfId="0" applyFont="1" applyFill="1" applyBorder="1" applyAlignment="1"/>
    <xf numFmtId="0" fontId="0" fillId="0" borderId="0" xfId="0"/>
    <xf numFmtId="0" fontId="0" fillId="0" borderId="0" xfId="0" applyFont="1" applyAlignment="1"/>
    <xf numFmtId="0" fontId="16" fillId="36" borderId="0" xfId="0" applyFont="1" applyFill="1" applyBorder="1" applyAlignment="1">
      <alignment horizontal="center" vertical="center"/>
    </xf>
    <xf numFmtId="0" fontId="0" fillId="40" borderId="0" xfId="0" applyFill="1"/>
    <xf numFmtId="0" fontId="0" fillId="43" borderId="14" xfId="0" applyFill="1" applyBorder="1"/>
    <xf numFmtId="0" fontId="24" fillId="40" borderId="0" xfId="0" applyFont="1" applyFill="1"/>
    <xf numFmtId="0" fontId="24" fillId="43" borderId="14" xfId="0" applyFont="1" applyFill="1" applyBorder="1"/>
    <xf numFmtId="0" fontId="0" fillId="0" borderId="0" xfId="0" applyFill="1"/>
    <xf numFmtId="0" fontId="26" fillId="40" borderId="0" xfId="0" applyFont="1" applyFill="1"/>
    <xf numFmtId="0" fontId="26" fillId="0" borderId="0" xfId="0" applyFont="1"/>
    <xf numFmtId="0" fontId="26" fillId="43" borderId="14" xfId="0" applyFont="1" applyFill="1" applyBorder="1"/>
    <xf numFmtId="0" fontId="27" fillId="0" borderId="0" xfId="0" applyFont="1"/>
    <xf numFmtId="0" fontId="26" fillId="41" borderId="0" xfId="0" applyFont="1" applyFill="1"/>
    <xf numFmtId="0" fontId="27" fillId="0" borderId="14" xfId="0" applyFont="1" applyFill="1" applyBorder="1"/>
    <xf numFmtId="0" fontId="27" fillId="0" borderId="0" xfId="0" applyFont="1" applyFill="1"/>
    <xf numFmtId="0" fontId="27" fillId="0" borderId="0" xfId="0" applyFont="1" applyFill="1" applyBorder="1"/>
    <xf numFmtId="0" fontId="28" fillId="39" borderId="0" xfId="0" applyFont="1" applyFill="1"/>
    <xf numFmtId="0" fontId="28" fillId="42" borderId="11" xfId="0" applyFont="1" applyFill="1" applyBorder="1"/>
    <xf numFmtId="0" fontId="28" fillId="42" borderId="10" xfId="0" applyFont="1" applyFill="1" applyBorder="1"/>
    <xf numFmtId="0" fontId="29" fillId="42" borderId="10" xfId="0" applyFont="1" applyFill="1" applyBorder="1"/>
    <xf numFmtId="0" fontId="29" fillId="42" borderId="11" xfId="0" applyFont="1" applyFill="1" applyBorder="1"/>
    <xf numFmtId="0" fontId="28" fillId="0" borderId="10" xfId="0" applyFont="1" applyFill="1" applyBorder="1"/>
    <xf numFmtId="0" fontId="28" fillId="0" borderId="0" xfId="0" applyFont="1" applyFill="1"/>
    <xf numFmtId="0" fontId="28" fillId="0" borderId="0" xfId="0" applyFont="1"/>
    <xf numFmtId="0" fontId="0" fillId="33" borderId="0" xfId="0" applyFill="1" applyProtection="1"/>
    <xf numFmtId="0" fontId="20" fillId="34" borderId="0" xfId="0" applyFont="1" applyFill="1" applyProtection="1"/>
    <xf numFmtId="0" fontId="0" fillId="0" borderId="0" xfId="0" applyProtection="1"/>
    <xf numFmtId="0" fontId="16" fillId="34" borderId="0" xfId="0" applyFont="1" applyFill="1" applyProtection="1"/>
    <xf numFmtId="0" fontId="0" fillId="34" borderId="0" xfId="0" applyFill="1" applyProtection="1"/>
    <xf numFmtId="0" fontId="0" fillId="35" borderId="0" xfId="0" applyFill="1" applyProtection="1"/>
    <xf numFmtId="0" fontId="16" fillId="36" borderId="10" xfId="0" applyFont="1" applyFill="1" applyBorder="1" applyAlignment="1" applyProtection="1">
      <alignment horizontal="center" vertical="center"/>
    </xf>
    <xf numFmtId="0" fontId="22" fillId="34" borderId="0" xfId="0" applyFont="1" applyFill="1" applyProtection="1"/>
    <xf numFmtId="0" fontId="22" fillId="36" borderId="10" xfId="0" applyFont="1" applyFill="1" applyBorder="1" applyAlignment="1" applyProtection="1">
      <alignment horizontal="center" vertical="center"/>
    </xf>
    <xf numFmtId="14" fontId="0" fillId="36" borderId="0" xfId="0" applyNumberFormat="1" applyFill="1" applyBorder="1" applyAlignment="1" applyProtection="1"/>
    <xf numFmtId="14" fontId="16" fillId="36" borderId="0" xfId="0" applyNumberFormat="1" applyFont="1" applyFill="1" applyBorder="1" applyAlignment="1" applyProtection="1"/>
    <xf numFmtId="0" fontId="26" fillId="43" borderId="14" xfId="0" applyFont="1" applyFill="1" applyBorder="1" applyProtection="1">
      <protection locked="0"/>
    </xf>
    <xf numFmtId="0" fontId="31" fillId="40" borderId="0" xfId="0" applyFont="1" applyFill="1"/>
    <xf numFmtId="0" fontId="30" fillId="43" borderId="14" xfId="0" applyFont="1" applyFill="1" applyBorder="1" applyProtection="1">
      <protection locked="0"/>
    </xf>
    <xf numFmtId="0" fontId="30" fillId="40" borderId="0" xfId="0" applyFont="1" applyFill="1" applyProtection="1">
      <protection locked="0"/>
    </xf>
    <xf numFmtId="0" fontId="32" fillId="43" borderId="14" xfId="0" applyFont="1" applyFill="1" applyBorder="1" applyProtection="1">
      <protection locked="0"/>
    </xf>
    <xf numFmtId="0" fontId="30" fillId="38" borderId="14" xfId="0" applyFont="1" applyFill="1" applyBorder="1"/>
    <xf numFmtId="0" fontId="30" fillId="0" borderId="0" xfId="0" applyFont="1"/>
    <xf numFmtId="0" fontId="33" fillId="0" borderId="0" xfId="0" applyFont="1"/>
    <xf numFmtId="0" fontId="30" fillId="41" borderId="0" xfId="0" applyFont="1" applyFill="1"/>
    <xf numFmtId="0" fontId="34" fillId="42" borderId="11" xfId="0" applyFont="1" applyFill="1" applyBorder="1" applyAlignment="1" applyProtection="1">
      <alignment horizontal="center"/>
      <protection locked="0"/>
    </xf>
    <xf numFmtId="0" fontId="34" fillId="42" borderId="10" xfId="0" applyFont="1" applyFill="1" applyBorder="1" applyAlignment="1" applyProtection="1">
      <alignment horizontal="center"/>
      <protection locked="0"/>
    </xf>
    <xf numFmtId="0" fontId="0" fillId="45" borderId="0" xfId="0" applyFill="1" applyBorder="1" applyAlignment="1" applyProtection="1">
      <alignment horizontal="left" vertical="center" shrinkToFit="1"/>
    </xf>
    <xf numFmtId="16" fontId="23" fillId="45" borderId="0" xfId="0" applyNumberFormat="1" applyFont="1" applyFill="1" applyBorder="1" applyAlignment="1" applyProtection="1">
      <alignment horizontal="center" vertical="center"/>
    </xf>
    <xf numFmtId="16" fontId="16" fillId="34" borderId="0" xfId="0" applyNumberFormat="1" applyFont="1" applyFill="1" applyProtection="1"/>
    <xf numFmtId="0" fontId="38" fillId="34" borderId="0" xfId="0" applyFont="1" applyFill="1" applyProtection="1"/>
    <xf numFmtId="0" fontId="20" fillId="36" borderId="11" xfId="0" applyFont="1" applyFill="1" applyBorder="1" applyAlignment="1">
      <alignment horizontal="center"/>
    </xf>
    <xf numFmtId="0" fontId="20" fillId="36" borderId="13" xfId="0" applyFont="1" applyFill="1" applyBorder="1" applyAlignment="1">
      <alignment horizontal="center"/>
    </xf>
    <xf numFmtId="14" fontId="23" fillId="36" borderId="10" xfId="0" applyNumberFormat="1" applyFont="1" applyFill="1" applyBorder="1" applyAlignment="1" applyProtection="1">
      <alignment horizontal="center" vertical="center"/>
      <protection locked="0"/>
    </xf>
    <xf numFmtId="20" fontId="23" fillId="36" borderId="10" xfId="0" applyNumberFormat="1" applyFont="1" applyFill="1" applyBorder="1" applyAlignment="1" applyProtection="1">
      <alignment horizontal="center" vertical="center"/>
      <protection locked="0"/>
    </xf>
    <xf numFmtId="20" fontId="0" fillId="36" borderId="10" xfId="0" applyNumberFormat="1" applyFont="1" applyFill="1" applyBorder="1" applyAlignment="1" applyProtection="1">
      <alignment horizontal="center" vertical="center"/>
      <protection locked="0"/>
    </xf>
    <xf numFmtId="0" fontId="0" fillId="36" borderId="10" xfId="0" applyFill="1" applyBorder="1" applyAlignment="1" applyProtection="1">
      <alignment horizontal="center"/>
      <protection locked="0"/>
    </xf>
    <xf numFmtId="0" fontId="18" fillId="36" borderId="10" xfId="0" applyFont="1" applyFill="1" applyBorder="1" applyAlignment="1" applyProtection="1">
      <alignment horizontal="center"/>
    </xf>
    <xf numFmtId="0" fontId="37" fillId="36" borderId="11" xfId="0" applyFont="1" applyFill="1" applyBorder="1" applyAlignment="1" applyProtection="1">
      <alignment horizontal="center"/>
    </xf>
    <xf numFmtId="0" fontId="37" fillId="36" borderId="12" xfId="0" applyFont="1" applyFill="1" applyBorder="1" applyAlignment="1" applyProtection="1">
      <alignment horizontal="center"/>
    </xf>
    <xf numFmtId="0" fontId="37" fillId="36" borderId="13" xfId="0" applyFont="1" applyFill="1" applyBorder="1" applyAlignment="1" applyProtection="1">
      <alignment horizontal="center"/>
    </xf>
    <xf numFmtId="16" fontId="23" fillId="36" borderId="11" xfId="0" applyNumberFormat="1" applyFont="1" applyFill="1" applyBorder="1" applyAlignment="1" applyProtection="1">
      <alignment horizontal="center" vertical="center"/>
    </xf>
    <xf numFmtId="16" fontId="23" fillId="36" borderId="13" xfId="0" applyNumberFormat="1" applyFont="1" applyFill="1" applyBorder="1" applyAlignment="1" applyProtection="1">
      <alignment horizontal="center" vertical="center"/>
    </xf>
    <xf numFmtId="0" fontId="22" fillId="36" borderId="11" xfId="0" applyFont="1" applyFill="1" applyBorder="1" applyAlignment="1" applyProtection="1">
      <alignment horizontal="center"/>
    </xf>
    <xf numFmtId="0" fontId="22" fillId="36" borderId="12" xfId="0" applyFont="1" applyFill="1" applyBorder="1" applyAlignment="1" applyProtection="1">
      <alignment horizontal="center"/>
    </xf>
    <xf numFmtId="0" fontId="22" fillId="36" borderId="13" xfId="0" applyFont="1" applyFill="1" applyBorder="1" applyAlignment="1" applyProtection="1">
      <alignment horizontal="center"/>
    </xf>
    <xf numFmtId="0" fontId="16" fillId="36" borderId="11" xfId="0" applyFont="1" applyFill="1" applyBorder="1" applyAlignment="1" applyProtection="1">
      <alignment horizontal="center"/>
      <protection locked="0"/>
    </xf>
    <xf numFmtId="0" fontId="16" fillId="36" borderId="13" xfId="0" applyFont="1" applyFill="1" applyBorder="1" applyAlignment="1" applyProtection="1">
      <alignment horizontal="center"/>
      <protection locked="0"/>
    </xf>
    <xf numFmtId="16" fontId="0" fillId="36" borderId="11" xfId="0" applyNumberFormat="1" applyFont="1" applyFill="1" applyBorder="1" applyAlignment="1" applyProtection="1">
      <alignment horizontal="center" vertical="center"/>
    </xf>
    <xf numFmtId="16" fontId="0" fillId="36" borderId="13" xfId="0" applyNumberFormat="1" applyFont="1" applyFill="1" applyBorder="1" applyAlignment="1" applyProtection="1">
      <alignment horizontal="center" vertical="center"/>
    </xf>
    <xf numFmtId="0" fontId="16" fillId="37" borderId="10" xfId="0" applyFont="1" applyFill="1" applyBorder="1" applyAlignment="1" applyProtection="1">
      <alignment horizontal="center"/>
      <protection locked="0"/>
    </xf>
    <xf numFmtId="0" fontId="0" fillId="45" borderId="0" xfId="0" applyFill="1" applyBorder="1" applyAlignment="1" applyProtection="1">
      <alignment horizontal="left" vertical="center" shrinkToFit="1"/>
    </xf>
    <xf numFmtId="16" fontId="23" fillId="45" borderId="0" xfId="0" applyNumberFormat="1" applyFont="1" applyFill="1" applyBorder="1" applyAlignment="1" applyProtection="1">
      <alignment horizontal="center" vertical="center"/>
    </xf>
    <xf numFmtId="0" fontId="35" fillId="36" borderId="10" xfId="0" applyFont="1" applyFill="1" applyBorder="1" applyAlignment="1" applyProtection="1">
      <alignment horizontal="center"/>
    </xf>
    <xf numFmtId="20" fontId="0" fillId="36" borderId="10" xfId="0" applyNumberFormat="1" applyFill="1" applyBorder="1" applyAlignment="1" applyProtection="1">
      <alignment horizontal="center" vertical="center"/>
      <protection locked="0"/>
    </xf>
    <xf numFmtId="0" fontId="18" fillId="36" borderId="10" xfId="0" applyFont="1" applyFill="1" applyBorder="1" applyAlignment="1" applyProtection="1">
      <alignment horizontal="center"/>
      <protection locked="0"/>
    </xf>
    <xf numFmtId="49" fontId="22" fillId="36" borderId="10" xfId="0" applyNumberFormat="1" applyFont="1" applyFill="1" applyBorder="1" applyAlignment="1" applyProtection="1">
      <alignment horizontal="center" vertical="center"/>
      <protection locked="0"/>
    </xf>
    <xf numFmtId="0" fontId="16" fillId="37" borderId="10" xfId="0" applyFont="1" applyFill="1" applyBorder="1" applyAlignment="1" applyProtection="1">
      <alignment horizontal="center"/>
    </xf>
    <xf numFmtId="49" fontId="25" fillId="36" borderId="10" xfId="0" applyNumberFormat="1" applyFont="1" applyFill="1" applyBorder="1" applyAlignment="1" applyProtection="1">
      <alignment horizontal="center" vertical="center"/>
      <protection locked="0"/>
    </xf>
    <xf numFmtId="49" fontId="0" fillId="36" borderId="10" xfId="0" applyNumberFormat="1" applyFill="1" applyBorder="1" applyAlignment="1" applyProtection="1">
      <alignment horizontal="center" vertical="center"/>
      <protection locked="0"/>
    </xf>
    <xf numFmtId="16" fontId="0" fillId="36" borderId="10" xfId="0" applyNumberFormat="1" applyFill="1" applyBorder="1" applyAlignment="1" applyProtection="1">
      <alignment horizontal="center" vertical="center"/>
      <protection locked="0"/>
    </xf>
    <xf numFmtId="14" fontId="16" fillId="42" borderId="10" xfId="0" applyNumberFormat="1" applyFont="1" applyFill="1" applyBorder="1" applyAlignment="1" applyProtection="1">
      <alignment horizontal="center"/>
    </xf>
    <xf numFmtId="14" fontId="0" fillId="44" borderId="10" xfId="0" applyNumberFormat="1" applyFill="1" applyBorder="1" applyAlignment="1" applyProtection="1">
      <alignment horizontal="center"/>
    </xf>
    <xf numFmtId="0" fontId="36" fillId="36" borderId="11" xfId="0" applyFont="1" applyFill="1" applyBorder="1" applyAlignment="1" applyProtection="1">
      <alignment horizontal="center"/>
      <protection locked="0"/>
    </xf>
    <xf numFmtId="0" fontId="36" fillId="36" borderId="13" xfId="0" applyFont="1" applyFill="1" applyBorder="1" applyAlignment="1" applyProtection="1">
      <alignment horizontal="center"/>
      <protection locked="0"/>
    </xf>
    <xf numFmtId="0" fontId="19" fillId="33" borderId="0" xfId="0" applyFont="1" applyFill="1" applyAlignment="1" applyProtection="1">
      <alignment horizontal="center" vertical="center" wrapText="1"/>
    </xf>
    <xf numFmtId="0" fontId="21" fillId="35" borderId="0" xfId="0" applyFont="1" applyFill="1" applyAlignment="1" applyProtection="1">
      <alignment horizontal="center"/>
    </xf>
    <xf numFmtId="0" fontId="20" fillId="36" borderId="10" xfId="0" applyFont="1" applyFill="1" applyBorder="1" applyAlignment="1" applyProtection="1">
      <alignment horizontal="center"/>
    </xf>
    <xf numFmtId="0" fontId="30" fillId="41" borderId="0" xfId="0" applyFont="1" applyFill="1" applyAlignment="1">
      <alignment horizontal="center"/>
    </xf>
  </cellXfs>
  <cellStyles count="42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2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53</xdr:col>
      <xdr:colOff>104774</xdr:colOff>
      <xdr:row>0</xdr:row>
      <xdr:rowOff>47625</xdr:rowOff>
    </xdr:from>
    <xdr:to>
      <xdr:col>71</xdr:col>
      <xdr:colOff>6349</xdr:colOff>
      <xdr:row>9</xdr:row>
      <xdr:rowOff>19050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62924" y="47625"/>
          <a:ext cx="2295525" cy="1914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/>
  <dimension ref="A2:C112"/>
  <sheetViews>
    <sheetView topLeftCell="B13" workbookViewId="0">
      <selection activeCell="C8" sqref="C3:C8"/>
    </sheetView>
  </sheetViews>
  <sheetFormatPr defaultRowHeight="15" x14ac:dyDescent="0.25"/>
  <cols>
    <col min="1" max="1" width="0" style="3" hidden="1" customWidth="1"/>
    <col min="2" max="2" width="3.140625" style="1" customWidth="1"/>
    <col min="3" max="3" width="30.7109375" style="1" customWidth="1"/>
    <col min="4" max="4" width="9.140625" customWidth="1"/>
    <col min="7" max="7" width="9.140625" customWidth="1"/>
    <col min="10" max="10" width="9.140625" customWidth="1"/>
    <col min="13" max="15" width="9.140625" customWidth="1"/>
  </cols>
  <sheetData>
    <row r="2" spans="1:3" ht="15.75" x14ac:dyDescent="0.25">
      <c r="B2" s="56" t="s">
        <v>0</v>
      </c>
      <c r="C2" s="57"/>
    </row>
    <row r="3" spans="1:3" x14ac:dyDescent="0.25">
      <c r="A3" s="3" t="s">
        <v>21</v>
      </c>
      <c r="B3" s="2">
        <v>1</v>
      </c>
      <c r="C3" s="5" t="str">
        <f>Sayfa3!B3</f>
        <v>Ö. ÇAĞ FEN AL</v>
      </c>
    </row>
    <row r="4" spans="1:3" x14ac:dyDescent="0.25">
      <c r="A4" s="3" t="s">
        <v>22</v>
      </c>
      <c r="B4" s="2">
        <v>2</v>
      </c>
      <c r="C4" s="5" t="str">
        <f>Sayfa3!B4</f>
        <v>19 MAYIS AL</v>
      </c>
    </row>
    <row r="5" spans="1:3" x14ac:dyDescent="0.25">
      <c r="A5" s="3" t="s">
        <v>23</v>
      </c>
      <c r="B5" s="2">
        <v>3</v>
      </c>
      <c r="C5" s="5" t="str">
        <f>Sayfa3!B5</f>
        <v>YILMAZ ÇETİNTAŞ AL</v>
      </c>
    </row>
    <row r="6" spans="1:3" x14ac:dyDescent="0.25">
      <c r="A6" s="4" t="s">
        <v>24</v>
      </c>
      <c r="B6" s="2">
        <v>4</v>
      </c>
      <c r="C6" s="5" t="str">
        <f>Sayfa3!B6</f>
        <v>TOKİ Ş. İSMAİL TETİK.AL</v>
      </c>
    </row>
    <row r="7" spans="1:3" x14ac:dyDescent="0.25">
      <c r="A7" s="4" t="s">
        <v>25</v>
      </c>
      <c r="B7" s="2">
        <v>5</v>
      </c>
      <c r="C7" s="5" t="str">
        <f>Sayfa3!B7</f>
        <v/>
      </c>
    </row>
    <row r="8" spans="1:3" x14ac:dyDescent="0.25">
      <c r="A8" s="4" t="s">
        <v>26</v>
      </c>
      <c r="B8" s="2">
        <v>6</v>
      </c>
      <c r="C8" s="5" t="str">
        <f>Sayfa3!B8</f>
        <v>A6</v>
      </c>
    </row>
    <row r="10" spans="1:3" ht="15.75" x14ac:dyDescent="0.25">
      <c r="B10" s="56" t="s">
        <v>1</v>
      </c>
      <c r="C10" s="57"/>
    </row>
    <row r="11" spans="1:3" x14ac:dyDescent="0.25">
      <c r="A11" s="3" t="s">
        <v>27</v>
      </c>
      <c r="B11" s="2">
        <v>1</v>
      </c>
      <c r="C11" s="5" t="str">
        <f>Sayfa3!E3</f>
        <v>TAYFUR BAYAR AND. L</v>
      </c>
    </row>
    <row r="12" spans="1:3" x14ac:dyDescent="0.25">
      <c r="A12" s="3" t="s">
        <v>28</v>
      </c>
      <c r="B12" s="2">
        <v>2</v>
      </c>
      <c r="C12" s="5" t="str">
        <f>Sayfa3!E4</f>
        <v>H. AHMET YESEVİ AL</v>
      </c>
    </row>
    <row r="13" spans="1:3" x14ac:dyDescent="0.25">
      <c r="A13" s="3" t="s">
        <v>29</v>
      </c>
      <c r="B13" s="2">
        <v>3</v>
      </c>
      <c r="C13" s="5" t="str">
        <f>Sayfa3!E5</f>
        <v>FATİH FEN L</v>
      </c>
    </row>
    <row r="14" spans="1:3" x14ac:dyDescent="0.25">
      <c r="A14" s="4" t="s">
        <v>30</v>
      </c>
      <c r="B14" s="2">
        <v>4</v>
      </c>
      <c r="C14" s="5" t="str">
        <f>Sayfa3!E6</f>
        <v/>
      </c>
    </row>
    <row r="15" spans="1:3" x14ac:dyDescent="0.25">
      <c r="A15" s="4" t="s">
        <v>31</v>
      </c>
      <c r="B15" s="2">
        <v>5</v>
      </c>
      <c r="C15" s="5" t="str">
        <f>Sayfa3!E7</f>
        <v/>
      </c>
    </row>
    <row r="16" spans="1:3" x14ac:dyDescent="0.25">
      <c r="A16" s="4" t="s">
        <v>32</v>
      </c>
      <c r="B16" s="2">
        <v>6</v>
      </c>
      <c r="C16" s="5" t="str">
        <f>Sayfa3!E8</f>
        <v>B6</v>
      </c>
    </row>
    <row r="18" spans="1:3" ht="15.75" x14ac:dyDescent="0.25">
      <c r="B18" s="56" t="s">
        <v>2</v>
      </c>
      <c r="C18" s="57"/>
    </row>
    <row r="19" spans="1:3" x14ac:dyDescent="0.25">
      <c r="A19" s="3" t="s">
        <v>33</v>
      </c>
      <c r="B19" s="2">
        <v>1</v>
      </c>
      <c r="C19" s="5" t="str">
        <f>Sayfa3!H3</f>
        <v>PROF DR ORHAN OĞUZ AL</v>
      </c>
    </row>
    <row r="20" spans="1:3" x14ac:dyDescent="0.25">
      <c r="A20" s="3" t="s">
        <v>34</v>
      </c>
      <c r="B20" s="2">
        <v>2</v>
      </c>
      <c r="C20" s="5" t="str">
        <f>Sayfa3!H4</f>
        <v>Ş. FAZIL YILDIRIM AL</v>
      </c>
    </row>
    <row r="21" spans="1:3" x14ac:dyDescent="0.25">
      <c r="A21" s="3" t="s">
        <v>35</v>
      </c>
      <c r="B21" s="2">
        <v>3</v>
      </c>
      <c r="C21" s="5" t="str">
        <f>Sayfa3!H5</f>
        <v>H.AHMET KANATLI AL</v>
      </c>
    </row>
    <row r="22" spans="1:3" x14ac:dyDescent="0.25">
      <c r="A22" s="4" t="s">
        <v>36</v>
      </c>
      <c r="B22" s="2">
        <v>4</v>
      </c>
      <c r="C22" s="5">
        <f>Sayfa3!H6</f>
        <v>0</v>
      </c>
    </row>
    <row r="23" spans="1:3" x14ac:dyDescent="0.25">
      <c r="A23" s="4" t="s">
        <v>37</v>
      </c>
      <c r="B23" s="2">
        <v>5</v>
      </c>
      <c r="C23" s="5">
        <f>Sayfa3!H7</f>
        <v>0</v>
      </c>
    </row>
    <row r="24" spans="1:3" x14ac:dyDescent="0.25">
      <c r="A24" s="4" t="s">
        <v>38</v>
      </c>
      <c r="B24" s="2">
        <v>6</v>
      </c>
      <c r="C24" s="5">
        <f>Sayfa3!H8</f>
        <v>0</v>
      </c>
    </row>
    <row r="26" spans="1:3" ht="15.75" x14ac:dyDescent="0.25">
      <c r="B26" s="56" t="s">
        <v>3</v>
      </c>
      <c r="C26" s="57"/>
    </row>
    <row r="27" spans="1:3" x14ac:dyDescent="0.25">
      <c r="A27" s="3" t="s">
        <v>39</v>
      </c>
      <c r="B27" s="2">
        <v>1</v>
      </c>
      <c r="C27" s="5" t="str">
        <f>Sayfa3!K3</f>
        <v>EDEBALİ AL</v>
      </c>
    </row>
    <row r="28" spans="1:3" x14ac:dyDescent="0.25">
      <c r="A28" s="3" t="s">
        <v>40</v>
      </c>
      <c r="B28" s="2">
        <v>2</v>
      </c>
      <c r="C28" s="5" t="str">
        <f>Sayfa3!K4</f>
        <v>ETİ SOSYAL BİLİMLER L</v>
      </c>
    </row>
    <row r="29" spans="1:3" x14ac:dyDescent="0.25">
      <c r="A29" s="3" t="s">
        <v>41</v>
      </c>
      <c r="B29" s="2">
        <v>3</v>
      </c>
      <c r="C29" s="5" t="str">
        <f>Sayfa3!K5</f>
        <v>M. KEMAL ATATÜRK MTAL</v>
      </c>
    </row>
    <row r="30" spans="1:3" x14ac:dyDescent="0.25">
      <c r="A30" s="4" t="s">
        <v>42</v>
      </c>
      <c r="B30" s="2">
        <v>4</v>
      </c>
      <c r="C30" s="5">
        <f>Sayfa3!K6</f>
        <v>0</v>
      </c>
    </row>
    <row r="31" spans="1:3" x14ac:dyDescent="0.25">
      <c r="A31" s="4" t="s">
        <v>43</v>
      </c>
      <c r="B31" s="2">
        <v>5</v>
      </c>
      <c r="C31" s="5">
        <f>Sayfa3!K7</f>
        <v>0</v>
      </c>
    </row>
    <row r="32" spans="1:3" x14ac:dyDescent="0.25">
      <c r="A32" s="4" t="s">
        <v>44</v>
      </c>
      <c r="B32" s="2">
        <v>6</v>
      </c>
      <c r="C32" s="5">
        <f>Sayfa3!K8</f>
        <v>0</v>
      </c>
    </row>
    <row r="34" spans="1:3" ht="15.75" x14ac:dyDescent="0.25">
      <c r="B34" s="56" t="s">
        <v>4</v>
      </c>
      <c r="C34" s="57"/>
    </row>
    <row r="35" spans="1:3" x14ac:dyDescent="0.25">
      <c r="A35" s="3" t="s">
        <v>45</v>
      </c>
      <c r="B35" s="2">
        <v>1</v>
      </c>
      <c r="C35" s="5"/>
    </row>
    <row r="36" spans="1:3" x14ac:dyDescent="0.25">
      <c r="A36" s="3" t="s">
        <v>46</v>
      </c>
      <c r="B36" s="2">
        <v>2</v>
      </c>
      <c r="C36" s="5"/>
    </row>
    <row r="37" spans="1:3" x14ac:dyDescent="0.25">
      <c r="A37" s="3" t="s">
        <v>47</v>
      </c>
      <c r="B37" s="2">
        <v>3</v>
      </c>
      <c r="C37" s="5"/>
    </row>
    <row r="38" spans="1:3" x14ac:dyDescent="0.25">
      <c r="A38" s="4" t="s">
        <v>48</v>
      </c>
      <c r="B38" s="2">
        <v>4</v>
      </c>
      <c r="C38" s="5"/>
    </row>
    <row r="39" spans="1:3" x14ac:dyDescent="0.25">
      <c r="A39" s="4" t="s">
        <v>49</v>
      </c>
      <c r="B39" s="2">
        <v>5</v>
      </c>
      <c r="C39" s="5"/>
    </row>
    <row r="40" spans="1:3" x14ac:dyDescent="0.25">
      <c r="A40" s="4" t="s">
        <v>50</v>
      </c>
      <c r="B40" s="2">
        <v>6</v>
      </c>
      <c r="C40" s="5"/>
    </row>
    <row r="42" spans="1:3" ht="15.75" x14ac:dyDescent="0.25">
      <c r="B42" s="56" t="s">
        <v>5</v>
      </c>
      <c r="C42" s="57"/>
    </row>
    <row r="43" spans="1:3" x14ac:dyDescent="0.25">
      <c r="A43" s="3" t="s">
        <v>51</v>
      </c>
      <c r="B43" s="2">
        <v>1</v>
      </c>
      <c r="C43" s="5"/>
    </row>
    <row r="44" spans="1:3" x14ac:dyDescent="0.25">
      <c r="A44" s="3" t="s">
        <v>52</v>
      </c>
      <c r="B44" s="2">
        <v>2</v>
      </c>
      <c r="C44" s="5"/>
    </row>
    <row r="45" spans="1:3" x14ac:dyDescent="0.25">
      <c r="A45" s="3" t="s">
        <v>53</v>
      </c>
      <c r="B45" s="2">
        <v>3</v>
      </c>
      <c r="C45" s="5"/>
    </row>
    <row r="46" spans="1:3" x14ac:dyDescent="0.25">
      <c r="A46" s="4" t="s">
        <v>54</v>
      </c>
      <c r="B46" s="2">
        <v>4</v>
      </c>
      <c r="C46" s="5"/>
    </row>
    <row r="47" spans="1:3" x14ac:dyDescent="0.25">
      <c r="A47" s="4" t="s">
        <v>55</v>
      </c>
      <c r="B47" s="2">
        <v>5</v>
      </c>
      <c r="C47" s="5"/>
    </row>
    <row r="48" spans="1:3" x14ac:dyDescent="0.25">
      <c r="A48" s="4" t="s">
        <v>56</v>
      </c>
      <c r="B48" s="2">
        <v>6</v>
      </c>
      <c r="C48" s="5"/>
    </row>
    <row r="50" spans="1:3" ht="15.75" x14ac:dyDescent="0.25">
      <c r="B50" s="56" t="s">
        <v>6</v>
      </c>
      <c r="C50" s="57"/>
    </row>
    <row r="51" spans="1:3" x14ac:dyDescent="0.25">
      <c r="A51" s="3" t="s">
        <v>57</v>
      </c>
      <c r="B51" s="2">
        <v>1</v>
      </c>
      <c r="C51" s="5"/>
    </row>
    <row r="52" spans="1:3" x14ac:dyDescent="0.25">
      <c r="A52" s="3" t="s">
        <v>58</v>
      </c>
      <c r="B52" s="2">
        <v>2</v>
      </c>
      <c r="C52" s="5"/>
    </row>
    <row r="53" spans="1:3" x14ac:dyDescent="0.25">
      <c r="A53" s="3" t="s">
        <v>59</v>
      </c>
      <c r="B53" s="2">
        <v>3</v>
      </c>
      <c r="C53" s="5"/>
    </row>
    <row r="54" spans="1:3" x14ac:dyDescent="0.25">
      <c r="A54" s="4" t="s">
        <v>60</v>
      </c>
      <c r="B54" s="2">
        <v>4</v>
      </c>
      <c r="C54" s="5"/>
    </row>
    <row r="55" spans="1:3" x14ac:dyDescent="0.25">
      <c r="A55" s="4" t="s">
        <v>61</v>
      </c>
      <c r="B55" s="2">
        <v>5</v>
      </c>
      <c r="C55" s="5"/>
    </row>
    <row r="56" spans="1:3" x14ac:dyDescent="0.25">
      <c r="A56" s="4" t="s">
        <v>62</v>
      </c>
      <c r="B56" s="2">
        <v>6</v>
      </c>
      <c r="C56" s="5"/>
    </row>
    <row r="58" spans="1:3" ht="15.75" x14ac:dyDescent="0.25">
      <c r="B58" s="56" t="s">
        <v>7</v>
      </c>
      <c r="C58" s="57"/>
    </row>
    <row r="59" spans="1:3" x14ac:dyDescent="0.25">
      <c r="A59" s="3" t="s">
        <v>63</v>
      </c>
      <c r="B59" s="2">
        <v>1</v>
      </c>
      <c r="C59" s="5"/>
    </row>
    <row r="60" spans="1:3" x14ac:dyDescent="0.25">
      <c r="A60" s="3" t="s">
        <v>64</v>
      </c>
      <c r="B60" s="2">
        <v>2</v>
      </c>
      <c r="C60" s="5"/>
    </row>
    <row r="61" spans="1:3" x14ac:dyDescent="0.25">
      <c r="A61" s="3" t="s">
        <v>65</v>
      </c>
      <c r="B61" s="2">
        <v>3</v>
      </c>
      <c r="C61" s="5"/>
    </row>
    <row r="62" spans="1:3" x14ac:dyDescent="0.25">
      <c r="A62" s="4" t="s">
        <v>66</v>
      </c>
      <c r="B62" s="2">
        <v>4</v>
      </c>
      <c r="C62" s="5"/>
    </row>
    <row r="63" spans="1:3" x14ac:dyDescent="0.25">
      <c r="A63" s="4" t="s">
        <v>67</v>
      </c>
      <c r="B63" s="2">
        <v>5</v>
      </c>
      <c r="C63" s="5"/>
    </row>
    <row r="64" spans="1:3" x14ac:dyDescent="0.25">
      <c r="A64" s="4" t="s">
        <v>68</v>
      </c>
      <c r="B64" s="2">
        <v>6</v>
      </c>
      <c r="C64" s="5"/>
    </row>
    <row r="66" spans="1:3" ht="15.75" x14ac:dyDescent="0.25">
      <c r="B66" s="56" t="s">
        <v>8</v>
      </c>
      <c r="C66" s="57"/>
    </row>
    <row r="67" spans="1:3" x14ac:dyDescent="0.25">
      <c r="A67" s="3" t="s">
        <v>69</v>
      </c>
      <c r="B67" s="2">
        <v>1</v>
      </c>
      <c r="C67" s="5">
        <f>Sayfa3!K11</f>
        <v>0</v>
      </c>
    </row>
    <row r="68" spans="1:3" x14ac:dyDescent="0.25">
      <c r="A68" s="3" t="s">
        <v>70</v>
      </c>
      <c r="B68" s="2">
        <v>2</v>
      </c>
      <c r="C68" s="5">
        <f>Sayfa3!K12</f>
        <v>0</v>
      </c>
    </row>
    <row r="69" spans="1:3" x14ac:dyDescent="0.25">
      <c r="A69" s="3" t="s">
        <v>71</v>
      </c>
      <c r="B69" s="2">
        <v>3</v>
      </c>
      <c r="C69" s="5">
        <f>Sayfa3!K13</f>
        <v>0</v>
      </c>
    </row>
    <row r="70" spans="1:3" x14ac:dyDescent="0.25">
      <c r="A70" s="4" t="s">
        <v>72</v>
      </c>
      <c r="B70" s="2">
        <v>4</v>
      </c>
      <c r="C70" s="5">
        <f>Sayfa3!K14</f>
        <v>0</v>
      </c>
    </row>
    <row r="71" spans="1:3" x14ac:dyDescent="0.25">
      <c r="A71" s="4" t="s">
        <v>73</v>
      </c>
      <c r="B71" s="2">
        <v>5</v>
      </c>
      <c r="C71" s="5">
        <f>Sayfa3!K15</f>
        <v>0</v>
      </c>
    </row>
    <row r="72" spans="1:3" x14ac:dyDescent="0.25">
      <c r="A72" s="4" t="s">
        <v>74</v>
      </c>
      <c r="B72" s="2">
        <v>6</v>
      </c>
      <c r="C72" s="5">
        <f>Sayfa3!K16</f>
        <v>0</v>
      </c>
    </row>
    <row r="74" spans="1:3" ht="15.75" x14ac:dyDescent="0.25">
      <c r="B74" s="56" t="s">
        <v>9</v>
      </c>
      <c r="C74" s="57"/>
    </row>
    <row r="75" spans="1:3" x14ac:dyDescent="0.25">
      <c r="A75" s="3" t="s">
        <v>75</v>
      </c>
      <c r="B75" s="2">
        <v>1</v>
      </c>
      <c r="C75" s="5">
        <f>Sayfa3!N11</f>
        <v>0</v>
      </c>
    </row>
    <row r="76" spans="1:3" x14ac:dyDescent="0.25">
      <c r="A76" s="3" t="s">
        <v>76</v>
      </c>
      <c r="B76" s="2">
        <v>2</v>
      </c>
      <c r="C76" s="5">
        <f>Sayfa3!N12</f>
        <v>0</v>
      </c>
    </row>
    <row r="77" spans="1:3" x14ac:dyDescent="0.25">
      <c r="A77" s="3" t="s">
        <v>77</v>
      </c>
      <c r="B77" s="2">
        <v>3</v>
      </c>
      <c r="C77" s="5">
        <f>Sayfa3!N13</f>
        <v>0</v>
      </c>
    </row>
    <row r="78" spans="1:3" x14ac:dyDescent="0.25">
      <c r="A78" s="4" t="s">
        <v>78</v>
      </c>
      <c r="B78" s="2">
        <v>4</v>
      </c>
      <c r="C78" s="5">
        <f>Sayfa3!N14</f>
        <v>0</v>
      </c>
    </row>
    <row r="79" spans="1:3" x14ac:dyDescent="0.25">
      <c r="A79" s="4" t="s">
        <v>79</v>
      </c>
      <c r="B79" s="2">
        <v>5</v>
      </c>
      <c r="C79" s="5">
        <f>Sayfa3!N15</f>
        <v>0</v>
      </c>
    </row>
    <row r="80" spans="1:3" x14ac:dyDescent="0.25">
      <c r="A80" s="4" t="s">
        <v>80</v>
      </c>
      <c r="B80" s="2">
        <v>6</v>
      </c>
      <c r="C80" s="5">
        <f>Sayfa3!N16</f>
        <v>0</v>
      </c>
    </row>
    <row r="82" spans="1:3" ht="15.75" x14ac:dyDescent="0.25">
      <c r="B82" s="56" t="s">
        <v>10</v>
      </c>
      <c r="C82" s="57"/>
    </row>
    <row r="83" spans="1:3" x14ac:dyDescent="0.25">
      <c r="A83" s="3" t="s">
        <v>81</v>
      </c>
      <c r="B83" s="2">
        <v>1</v>
      </c>
      <c r="C83" s="5"/>
    </row>
    <row r="84" spans="1:3" x14ac:dyDescent="0.25">
      <c r="A84" s="3" t="s">
        <v>82</v>
      </c>
      <c r="B84" s="2">
        <v>2</v>
      </c>
      <c r="C84" s="5"/>
    </row>
    <row r="85" spans="1:3" x14ac:dyDescent="0.25">
      <c r="A85" s="3" t="s">
        <v>83</v>
      </c>
      <c r="B85" s="2">
        <v>3</v>
      </c>
      <c r="C85" s="5"/>
    </row>
    <row r="86" spans="1:3" x14ac:dyDescent="0.25">
      <c r="A86" s="4" t="s">
        <v>84</v>
      </c>
      <c r="B86" s="2">
        <v>4</v>
      </c>
      <c r="C86" s="5"/>
    </row>
    <row r="87" spans="1:3" x14ac:dyDescent="0.25">
      <c r="A87" s="4" t="s">
        <v>85</v>
      </c>
      <c r="B87" s="2">
        <v>5</v>
      </c>
      <c r="C87" s="5"/>
    </row>
    <row r="88" spans="1:3" x14ac:dyDescent="0.25">
      <c r="A88" s="4" t="s">
        <v>86</v>
      </c>
      <c r="B88" s="2">
        <v>6</v>
      </c>
      <c r="C88" s="5"/>
    </row>
    <row r="90" spans="1:3" ht="15.75" x14ac:dyDescent="0.25">
      <c r="B90" s="56" t="s">
        <v>11</v>
      </c>
      <c r="C90" s="57"/>
    </row>
    <row r="91" spans="1:3" x14ac:dyDescent="0.25">
      <c r="A91" s="3" t="s">
        <v>87</v>
      </c>
      <c r="B91" s="2">
        <v>1</v>
      </c>
      <c r="C91" s="5"/>
    </row>
    <row r="92" spans="1:3" x14ac:dyDescent="0.25">
      <c r="A92" s="3" t="s">
        <v>88</v>
      </c>
      <c r="B92" s="2">
        <v>2</v>
      </c>
      <c r="C92" s="5"/>
    </row>
    <row r="93" spans="1:3" x14ac:dyDescent="0.25">
      <c r="A93" s="3" t="s">
        <v>89</v>
      </c>
      <c r="B93" s="2">
        <v>3</v>
      </c>
      <c r="C93" s="5"/>
    </row>
    <row r="94" spans="1:3" x14ac:dyDescent="0.25">
      <c r="A94" s="4" t="s">
        <v>90</v>
      </c>
      <c r="B94" s="2">
        <v>4</v>
      </c>
      <c r="C94" s="5"/>
    </row>
    <row r="95" spans="1:3" x14ac:dyDescent="0.25">
      <c r="A95" s="4" t="s">
        <v>91</v>
      </c>
      <c r="B95" s="2">
        <v>5</v>
      </c>
      <c r="C95" s="5"/>
    </row>
    <row r="96" spans="1:3" x14ac:dyDescent="0.25">
      <c r="A96" s="4" t="s">
        <v>92</v>
      </c>
      <c r="B96" s="2">
        <v>6</v>
      </c>
      <c r="C96" s="5"/>
    </row>
    <row r="98" spans="1:3" ht="15.75" x14ac:dyDescent="0.25">
      <c r="B98" s="56" t="s">
        <v>19</v>
      </c>
      <c r="C98" s="57"/>
    </row>
    <row r="99" spans="1:3" x14ac:dyDescent="0.25">
      <c r="A99" s="3" t="s">
        <v>93</v>
      </c>
      <c r="B99" s="2">
        <v>1</v>
      </c>
      <c r="C99" s="5"/>
    </row>
    <row r="100" spans="1:3" x14ac:dyDescent="0.25">
      <c r="A100" s="3" t="s">
        <v>94</v>
      </c>
      <c r="B100" s="2">
        <v>2</v>
      </c>
      <c r="C100" s="5"/>
    </row>
    <row r="101" spans="1:3" x14ac:dyDescent="0.25">
      <c r="A101" s="3" t="s">
        <v>95</v>
      </c>
      <c r="B101" s="2">
        <v>3</v>
      </c>
      <c r="C101" s="5"/>
    </row>
    <row r="102" spans="1:3" x14ac:dyDescent="0.25">
      <c r="A102" s="4" t="s">
        <v>96</v>
      </c>
      <c r="B102" s="2">
        <v>4</v>
      </c>
      <c r="C102" s="5"/>
    </row>
    <row r="103" spans="1:3" x14ac:dyDescent="0.25">
      <c r="A103" s="4" t="s">
        <v>97</v>
      </c>
      <c r="B103" s="2">
        <v>5</v>
      </c>
      <c r="C103" s="5"/>
    </row>
    <row r="104" spans="1:3" x14ac:dyDescent="0.25">
      <c r="A104" s="4" t="s">
        <v>98</v>
      </c>
      <c r="B104" s="2">
        <v>6</v>
      </c>
      <c r="C104" s="5"/>
    </row>
    <row r="106" spans="1:3" ht="15.75" x14ac:dyDescent="0.25">
      <c r="B106" s="56" t="s">
        <v>20</v>
      </c>
      <c r="C106" s="57"/>
    </row>
    <row r="107" spans="1:3" x14ac:dyDescent="0.25">
      <c r="A107" s="3" t="s">
        <v>99</v>
      </c>
      <c r="B107" s="2">
        <v>1</v>
      </c>
      <c r="C107" s="5"/>
    </row>
    <row r="108" spans="1:3" x14ac:dyDescent="0.25">
      <c r="A108" s="3" t="s">
        <v>100</v>
      </c>
      <c r="B108" s="2">
        <v>2</v>
      </c>
      <c r="C108" s="5"/>
    </row>
    <row r="109" spans="1:3" x14ac:dyDescent="0.25">
      <c r="A109" s="3" t="s">
        <v>101</v>
      </c>
      <c r="B109" s="2">
        <v>3</v>
      </c>
      <c r="C109" s="5"/>
    </row>
    <row r="110" spans="1:3" x14ac:dyDescent="0.25">
      <c r="A110" s="4" t="s">
        <v>102</v>
      </c>
      <c r="B110" s="2">
        <v>4</v>
      </c>
      <c r="C110" s="5"/>
    </row>
    <row r="111" spans="1:3" x14ac:dyDescent="0.25">
      <c r="A111" s="4" t="s">
        <v>103</v>
      </c>
      <c r="B111" s="2">
        <v>5</v>
      </c>
      <c r="C111" s="5"/>
    </row>
    <row r="112" spans="1:3" x14ac:dyDescent="0.25">
      <c r="A112" s="4" t="s">
        <v>104</v>
      </c>
      <c r="B112" s="2">
        <v>6</v>
      </c>
      <c r="C112" s="5"/>
    </row>
  </sheetData>
  <mergeCells count="14">
    <mergeCell ref="B82:C82"/>
    <mergeCell ref="B90:C90"/>
    <mergeCell ref="B98:C98"/>
    <mergeCell ref="B106:C106"/>
    <mergeCell ref="B2:C2"/>
    <mergeCell ref="B10:C10"/>
    <mergeCell ref="B18:C18"/>
    <mergeCell ref="B26:C26"/>
    <mergeCell ref="B34:C34"/>
    <mergeCell ref="B42:C42"/>
    <mergeCell ref="B50:C50"/>
    <mergeCell ref="B58:C58"/>
    <mergeCell ref="B66:C66"/>
    <mergeCell ref="B74:C7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/>
  <dimension ref="A1:CF50"/>
  <sheetViews>
    <sheetView tabSelected="1" topLeftCell="A19" zoomScaleNormal="100" workbookViewId="0">
      <selection activeCell="BM46" sqref="BM46"/>
    </sheetView>
  </sheetViews>
  <sheetFormatPr defaultRowHeight="15" x14ac:dyDescent="0.25"/>
  <cols>
    <col min="1" max="1" width="2" style="32" customWidth="1"/>
    <col min="2" max="32" width="2.28515625" style="32" customWidth="1"/>
    <col min="33" max="33" width="10.85546875" style="32" customWidth="1"/>
    <col min="34" max="52" width="2.28515625" style="32" customWidth="1"/>
    <col min="53" max="53" width="4.42578125" style="32" customWidth="1"/>
    <col min="54" max="84" width="2" style="32" customWidth="1"/>
    <col min="85" max="16384" width="9.140625" style="32"/>
  </cols>
  <sheetData>
    <row r="1" spans="1:54" ht="20.25" customHeight="1" x14ac:dyDescent="0.25">
      <c r="A1" s="90" t="s">
        <v>164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30"/>
      <c r="BB1" s="31"/>
    </row>
    <row r="2" spans="1:54" ht="20.25" customHeight="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30"/>
      <c r="BB2" s="33"/>
    </row>
    <row r="3" spans="1:54" ht="21" x14ac:dyDescent="0.35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4"/>
      <c r="BB3" s="33"/>
    </row>
    <row r="4" spans="1:54" ht="15.75" x14ac:dyDescent="0.25">
      <c r="A4" s="34"/>
      <c r="B4" s="92" t="s">
        <v>0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31"/>
      <c r="O4" s="92" t="s">
        <v>1</v>
      </c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31"/>
      <c r="AB4" s="92" t="s">
        <v>2</v>
      </c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31"/>
      <c r="AO4" s="92" t="s">
        <v>3</v>
      </c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34"/>
      <c r="BB4" s="33"/>
    </row>
    <row r="5" spans="1:54" x14ac:dyDescent="0.25">
      <c r="A5" s="34"/>
      <c r="B5" s="36">
        <v>1</v>
      </c>
      <c r="C5" s="63" t="s">
        <v>152</v>
      </c>
      <c r="D5" s="64"/>
      <c r="E5" s="64"/>
      <c r="F5" s="64"/>
      <c r="G5" s="64"/>
      <c r="H5" s="64"/>
      <c r="I5" s="64"/>
      <c r="J5" s="64"/>
      <c r="K5" s="64"/>
      <c r="L5" s="64"/>
      <c r="M5" s="65"/>
      <c r="N5" s="37"/>
      <c r="O5" s="38">
        <v>1</v>
      </c>
      <c r="P5" s="68" t="s">
        <v>154</v>
      </c>
      <c r="Q5" s="69"/>
      <c r="R5" s="69"/>
      <c r="S5" s="69"/>
      <c r="T5" s="69"/>
      <c r="U5" s="69"/>
      <c r="V5" s="69"/>
      <c r="W5" s="69"/>
      <c r="X5" s="69"/>
      <c r="Y5" s="69"/>
      <c r="Z5" s="70"/>
      <c r="AA5" s="37"/>
      <c r="AB5" s="38">
        <v>1</v>
      </c>
      <c r="AC5" s="68" t="s">
        <v>161</v>
      </c>
      <c r="AD5" s="69"/>
      <c r="AE5" s="69"/>
      <c r="AF5" s="69"/>
      <c r="AG5" s="69"/>
      <c r="AH5" s="69"/>
      <c r="AI5" s="69"/>
      <c r="AJ5" s="69"/>
      <c r="AK5" s="69"/>
      <c r="AL5" s="69"/>
      <c r="AM5" s="70"/>
      <c r="AN5" s="37"/>
      <c r="AO5" s="38">
        <v>1</v>
      </c>
      <c r="AP5" s="68" t="s">
        <v>159</v>
      </c>
      <c r="AQ5" s="69"/>
      <c r="AR5" s="69"/>
      <c r="AS5" s="69"/>
      <c r="AT5" s="69"/>
      <c r="AU5" s="69"/>
      <c r="AV5" s="69"/>
      <c r="AW5" s="69"/>
      <c r="AX5" s="69"/>
      <c r="AY5" s="69"/>
      <c r="AZ5" s="70"/>
      <c r="BA5" s="34"/>
      <c r="BB5" s="33"/>
    </row>
    <row r="6" spans="1:54" x14ac:dyDescent="0.25">
      <c r="A6" s="34"/>
      <c r="B6" s="36">
        <v>2</v>
      </c>
      <c r="C6" s="68" t="s">
        <v>163</v>
      </c>
      <c r="D6" s="69"/>
      <c r="E6" s="69"/>
      <c r="F6" s="69"/>
      <c r="G6" s="69"/>
      <c r="H6" s="69"/>
      <c r="I6" s="69"/>
      <c r="J6" s="69"/>
      <c r="K6" s="69"/>
      <c r="L6" s="69"/>
      <c r="M6" s="70"/>
      <c r="N6" s="37"/>
      <c r="O6" s="38">
        <v>2</v>
      </c>
      <c r="P6" s="68" t="s">
        <v>155</v>
      </c>
      <c r="Q6" s="69"/>
      <c r="R6" s="69"/>
      <c r="S6" s="69"/>
      <c r="T6" s="69"/>
      <c r="U6" s="69"/>
      <c r="V6" s="69"/>
      <c r="W6" s="69"/>
      <c r="X6" s="69"/>
      <c r="Y6" s="69"/>
      <c r="Z6" s="70"/>
      <c r="AA6" s="37"/>
      <c r="AB6" s="38">
        <v>2</v>
      </c>
      <c r="AC6" s="68" t="s">
        <v>157</v>
      </c>
      <c r="AD6" s="69"/>
      <c r="AE6" s="69"/>
      <c r="AF6" s="69"/>
      <c r="AG6" s="69"/>
      <c r="AH6" s="69"/>
      <c r="AI6" s="69"/>
      <c r="AJ6" s="69"/>
      <c r="AK6" s="69"/>
      <c r="AL6" s="69"/>
      <c r="AM6" s="70"/>
      <c r="AN6" s="37"/>
      <c r="AO6" s="38">
        <v>2</v>
      </c>
      <c r="AP6" s="68" t="s">
        <v>160</v>
      </c>
      <c r="AQ6" s="69"/>
      <c r="AR6" s="69"/>
      <c r="AS6" s="69"/>
      <c r="AT6" s="69"/>
      <c r="AU6" s="69"/>
      <c r="AV6" s="69"/>
      <c r="AW6" s="69"/>
      <c r="AX6" s="69"/>
      <c r="AY6" s="69"/>
      <c r="AZ6" s="70"/>
      <c r="BA6" s="34"/>
      <c r="BB6" s="34"/>
    </row>
    <row r="7" spans="1:54" ht="15.75" x14ac:dyDescent="0.25">
      <c r="A7" s="34"/>
      <c r="B7" s="36">
        <v>3</v>
      </c>
      <c r="C7" s="68" t="s">
        <v>153</v>
      </c>
      <c r="D7" s="69"/>
      <c r="E7" s="69"/>
      <c r="F7" s="69"/>
      <c r="G7" s="69"/>
      <c r="H7" s="69"/>
      <c r="I7" s="69"/>
      <c r="J7" s="69"/>
      <c r="K7" s="69"/>
      <c r="L7" s="69"/>
      <c r="M7" s="70"/>
      <c r="N7" s="37"/>
      <c r="O7" s="38">
        <v>3</v>
      </c>
      <c r="P7" s="68" t="s">
        <v>156</v>
      </c>
      <c r="Q7" s="69"/>
      <c r="R7" s="69"/>
      <c r="S7" s="69"/>
      <c r="T7" s="69"/>
      <c r="U7" s="69"/>
      <c r="V7" s="69"/>
      <c r="W7" s="69"/>
      <c r="X7" s="69"/>
      <c r="Y7" s="69"/>
      <c r="Z7" s="70"/>
      <c r="AA7" s="37"/>
      <c r="AB7" s="38">
        <v>3</v>
      </c>
      <c r="AC7" s="68" t="s">
        <v>158</v>
      </c>
      <c r="AD7" s="69"/>
      <c r="AE7" s="69"/>
      <c r="AF7" s="69"/>
      <c r="AG7" s="69"/>
      <c r="AH7" s="69"/>
      <c r="AI7" s="69"/>
      <c r="AJ7" s="69"/>
      <c r="AK7" s="69"/>
      <c r="AL7" s="69"/>
      <c r="AM7" s="70"/>
      <c r="AN7" s="37"/>
      <c r="AO7" s="38">
        <v>3</v>
      </c>
      <c r="AP7" s="68" t="s">
        <v>166</v>
      </c>
      <c r="AQ7" s="69"/>
      <c r="AR7" s="69"/>
      <c r="AS7" s="69"/>
      <c r="AT7" s="69"/>
      <c r="AU7" s="69"/>
      <c r="AV7" s="69"/>
      <c r="AW7" s="69"/>
      <c r="AX7" s="69"/>
      <c r="AY7" s="69"/>
      <c r="AZ7" s="70"/>
      <c r="BA7" s="34"/>
      <c r="BB7" s="31"/>
    </row>
    <row r="8" spans="1:54" x14ac:dyDescent="0.25">
      <c r="A8" s="34"/>
      <c r="B8" s="36">
        <v>4</v>
      </c>
      <c r="C8" s="68" t="s">
        <v>162</v>
      </c>
      <c r="D8" s="69"/>
      <c r="E8" s="69"/>
      <c r="F8" s="69"/>
      <c r="G8" s="69"/>
      <c r="H8" s="69"/>
      <c r="I8" s="69"/>
      <c r="J8" s="69"/>
      <c r="K8" s="69"/>
      <c r="L8" s="69"/>
      <c r="M8" s="70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3"/>
    </row>
    <row r="9" spans="1:54" x14ac:dyDescent="0.25">
      <c r="A9" s="34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4"/>
      <c r="BB9" s="34"/>
    </row>
    <row r="10" spans="1:54" x14ac:dyDescent="0.25">
      <c r="A10" s="34"/>
      <c r="B10" s="82" t="s">
        <v>12</v>
      </c>
      <c r="C10" s="82"/>
      <c r="D10" s="82"/>
      <c r="E10" s="82"/>
      <c r="F10" s="82"/>
      <c r="G10" s="82" t="s">
        <v>13</v>
      </c>
      <c r="H10" s="82"/>
      <c r="I10" s="82"/>
      <c r="J10" s="82"/>
      <c r="K10" s="82" t="s">
        <v>14</v>
      </c>
      <c r="L10" s="82"/>
      <c r="M10" s="82"/>
      <c r="N10" s="82"/>
      <c r="O10" s="82"/>
      <c r="P10" s="82"/>
      <c r="Q10" s="82"/>
      <c r="R10" s="82"/>
      <c r="S10" s="82"/>
      <c r="T10" s="82" t="s">
        <v>15</v>
      </c>
      <c r="U10" s="82"/>
      <c r="V10" s="82"/>
      <c r="W10" s="82" t="s">
        <v>16</v>
      </c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 t="s">
        <v>125</v>
      </c>
      <c r="AI10" s="82"/>
      <c r="AJ10" s="82"/>
      <c r="AK10" s="82"/>
      <c r="AL10" s="82" t="s">
        <v>16</v>
      </c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 t="s">
        <v>17</v>
      </c>
      <c r="AX10" s="82"/>
      <c r="AY10" s="82"/>
      <c r="AZ10" s="82"/>
      <c r="BA10" s="34"/>
      <c r="BB10" s="34"/>
    </row>
    <row r="11" spans="1:54" x14ac:dyDescent="0.25">
      <c r="A11" s="34"/>
      <c r="B11" s="58">
        <v>46000</v>
      </c>
      <c r="C11" s="59"/>
      <c r="D11" s="59"/>
      <c r="E11" s="59"/>
      <c r="F11" s="59"/>
      <c r="G11" s="60">
        <v>0.41666666666666669</v>
      </c>
      <c r="H11" s="60"/>
      <c r="I11" s="60"/>
      <c r="J11" s="60"/>
      <c r="K11" s="61" t="s">
        <v>165</v>
      </c>
      <c r="L11" s="61"/>
      <c r="M11" s="61"/>
      <c r="N11" s="61"/>
      <c r="O11" s="61"/>
      <c r="P11" s="61"/>
      <c r="Q11" s="61"/>
      <c r="R11" s="61"/>
      <c r="S11" s="61"/>
      <c r="T11" s="62" t="s">
        <v>130</v>
      </c>
      <c r="U11" s="62"/>
      <c r="V11" s="62"/>
      <c r="W11" s="63" t="s">
        <v>152</v>
      </c>
      <c r="X11" s="64"/>
      <c r="Y11" s="64"/>
      <c r="Z11" s="64"/>
      <c r="AA11" s="64"/>
      <c r="AB11" s="64"/>
      <c r="AC11" s="64"/>
      <c r="AD11" s="64"/>
      <c r="AE11" s="64"/>
      <c r="AF11" s="64"/>
      <c r="AG11" s="65"/>
      <c r="AH11" s="73" t="s">
        <v>21</v>
      </c>
      <c r="AI11" s="74"/>
      <c r="AJ11" s="73" t="s">
        <v>24</v>
      </c>
      <c r="AK11" s="74"/>
      <c r="AL11" s="68" t="s">
        <v>162</v>
      </c>
      <c r="AM11" s="69"/>
      <c r="AN11" s="69"/>
      <c r="AO11" s="69"/>
      <c r="AP11" s="69"/>
      <c r="AQ11" s="69"/>
      <c r="AR11" s="69"/>
      <c r="AS11" s="69"/>
      <c r="AT11" s="69"/>
      <c r="AU11" s="69"/>
      <c r="AV11" s="70"/>
      <c r="AW11" s="71">
        <v>1</v>
      </c>
      <c r="AX11" s="72"/>
      <c r="AY11" s="71">
        <v>10</v>
      </c>
      <c r="AZ11" s="72"/>
      <c r="BA11" s="33"/>
      <c r="BB11" s="34"/>
    </row>
    <row r="12" spans="1:54" x14ac:dyDescent="0.25">
      <c r="A12" s="34"/>
      <c r="B12" s="58">
        <v>46000</v>
      </c>
      <c r="C12" s="59"/>
      <c r="D12" s="59"/>
      <c r="E12" s="59"/>
      <c r="F12" s="59"/>
      <c r="G12" s="60">
        <v>0.44791666666666669</v>
      </c>
      <c r="H12" s="60"/>
      <c r="I12" s="60"/>
      <c r="J12" s="60"/>
      <c r="K12" s="61" t="s">
        <v>165</v>
      </c>
      <c r="L12" s="61"/>
      <c r="M12" s="61"/>
      <c r="N12" s="61"/>
      <c r="O12" s="61"/>
      <c r="P12" s="61"/>
      <c r="Q12" s="61"/>
      <c r="R12" s="61"/>
      <c r="S12" s="61"/>
      <c r="T12" s="62" t="s">
        <v>130</v>
      </c>
      <c r="U12" s="62"/>
      <c r="V12" s="62"/>
      <c r="W12" s="68" t="s">
        <v>163</v>
      </c>
      <c r="X12" s="69"/>
      <c r="Y12" s="69"/>
      <c r="Z12" s="69"/>
      <c r="AA12" s="69"/>
      <c r="AB12" s="69"/>
      <c r="AC12" s="69"/>
      <c r="AD12" s="69"/>
      <c r="AE12" s="69"/>
      <c r="AF12" s="69"/>
      <c r="AG12" s="70"/>
      <c r="AH12" s="66" t="s">
        <v>22</v>
      </c>
      <c r="AI12" s="67"/>
      <c r="AJ12" s="66" t="s">
        <v>23</v>
      </c>
      <c r="AK12" s="67"/>
      <c r="AL12" s="68" t="s">
        <v>153</v>
      </c>
      <c r="AM12" s="69"/>
      <c r="AN12" s="69"/>
      <c r="AO12" s="69"/>
      <c r="AP12" s="69"/>
      <c r="AQ12" s="69"/>
      <c r="AR12" s="69"/>
      <c r="AS12" s="69"/>
      <c r="AT12" s="69"/>
      <c r="AU12" s="69"/>
      <c r="AV12" s="70"/>
      <c r="AW12" s="71">
        <v>0</v>
      </c>
      <c r="AX12" s="72"/>
      <c r="AY12" s="71">
        <v>13</v>
      </c>
      <c r="AZ12" s="72"/>
      <c r="BA12" s="34"/>
      <c r="BB12" s="34"/>
    </row>
    <row r="13" spans="1:54" x14ac:dyDescent="0.25">
      <c r="A13" s="34"/>
      <c r="B13" s="58">
        <v>46000</v>
      </c>
      <c r="C13" s="59"/>
      <c r="D13" s="59"/>
      <c r="E13" s="59"/>
      <c r="F13" s="59"/>
      <c r="G13" s="60">
        <v>0.47916666666666669</v>
      </c>
      <c r="H13" s="60"/>
      <c r="I13" s="60"/>
      <c r="J13" s="60"/>
      <c r="K13" s="61" t="s">
        <v>165</v>
      </c>
      <c r="L13" s="61"/>
      <c r="M13" s="61"/>
      <c r="N13" s="61"/>
      <c r="O13" s="61"/>
      <c r="P13" s="61"/>
      <c r="Q13" s="61"/>
      <c r="R13" s="61"/>
      <c r="S13" s="61"/>
      <c r="T13" s="62" t="s">
        <v>130</v>
      </c>
      <c r="U13" s="62"/>
      <c r="V13" s="62"/>
      <c r="W13" s="68" t="s">
        <v>154</v>
      </c>
      <c r="X13" s="69"/>
      <c r="Y13" s="69"/>
      <c r="Z13" s="69"/>
      <c r="AA13" s="69"/>
      <c r="AB13" s="69"/>
      <c r="AC13" s="69"/>
      <c r="AD13" s="69"/>
      <c r="AE13" s="69"/>
      <c r="AF13" s="69"/>
      <c r="AG13" s="70"/>
      <c r="AH13" s="66" t="s">
        <v>27</v>
      </c>
      <c r="AI13" s="67"/>
      <c r="AJ13" s="66" t="s">
        <v>28</v>
      </c>
      <c r="AK13" s="67"/>
      <c r="AL13" s="68" t="s">
        <v>155</v>
      </c>
      <c r="AM13" s="69"/>
      <c r="AN13" s="69"/>
      <c r="AO13" s="69"/>
      <c r="AP13" s="69"/>
      <c r="AQ13" s="69"/>
      <c r="AR13" s="69"/>
      <c r="AS13" s="69"/>
      <c r="AT13" s="69"/>
      <c r="AU13" s="69"/>
      <c r="AV13" s="70"/>
      <c r="AW13" s="71">
        <v>13</v>
      </c>
      <c r="AX13" s="72"/>
      <c r="AY13" s="71">
        <v>0</v>
      </c>
      <c r="AZ13" s="72"/>
      <c r="BA13" s="34"/>
      <c r="BB13" s="34"/>
    </row>
    <row r="14" spans="1:54" x14ac:dyDescent="0.25">
      <c r="A14" s="34"/>
      <c r="B14" s="58">
        <v>46000</v>
      </c>
      <c r="C14" s="59"/>
      <c r="D14" s="59"/>
      <c r="E14" s="59"/>
      <c r="F14" s="59"/>
      <c r="G14" s="60">
        <v>0.51041666666666663</v>
      </c>
      <c r="H14" s="60"/>
      <c r="I14" s="60"/>
      <c r="J14" s="60"/>
      <c r="K14" s="61" t="s">
        <v>165</v>
      </c>
      <c r="L14" s="61"/>
      <c r="M14" s="61"/>
      <c r="N14" s="61"/>
      <c r="O14" s="61"/>
      <c r="P14" s="61"/>
      <c r="Q14" s="61"/>
      <c r="R14" s="61"/>
      <c r="S14" s="61"/>
      <c r="T14" s="62" t="s">
        <v>130</v>
      </c>
      <c r="U14" s="62"/>
      <c r="V14" s="62"/>
      <c r="W14" s="68" t="s">
        <v>161</v>
      </c>
      <c r="X14" s="69"/>
      <c r="Y14" s="69"/>
      <c r="Z14" s="69"/>
      <c r="AA14" s="69"/>
      <c r="AB14" s="69"/>
      <c r="AC14" s="69"/>
      <c r="AD14" s="69"/>
      <c r="AE14" s="69"/>
      <c r="AF14" s="69"/>
      <c r="AG14" s="70"/>
      <c r="AH14" s="66" t="s">
        <v>33</v>
      </c>
      <c r="AI14" s="67"/>
      <c r="AJ14" s="66" t="s">
        <v>34</v>
      </c>
      <c r="AK14" s="67"/>
      <c r="AL14" s="68" t="s">
        <v>157</v>
      </c>
      <c r="AM14" s="69"/>
      <c r="AN14" s="69"/>
      <c r="AO14" s="69"/>
      <c r="AP14" s="69"/>
      <c r="AQ14" s="69"/>
      <c r="AR14" s="69"/>
      <c r="AS14" s="69"/>
      <c r="AT14" s="69"/>
      <c r="AU14" s="69"/>
      <c r="AV14" s="70"/>
      <c r="AW14" s="71">
        <v>2</v>
      </c>
      <c r="AX14" s="72"/>
      <c r="AY14" s="71">
        <v>6</v>
      </c>
      <c r="AZ14" s="72"/>
      <c r="BA14" s="34"/>
      <c r="BB14" s="34"/>
    </row>
    <row r="15" spans="1:54" x14ac:dyDescent="0.25">
      <c r="A15" s="34"/>
      <c r="B15" s="58">
        <v>46000</v>
      </c>
      <c r="C15" s="59"/>
      <c r="D15" s="59"/>
      <c r="E15" s="59"/>
      <c r="F15" s="59"/>
      <c r="G15" s="60">
        <v>0.54166666666666663</v>
      </c>
      <c r="H15" s="60"/>
      <c r="I15" s="60"/>
      <c r="J15" s="60"/>
      <c r="K15" s="61" t="s">
        <v>165</v>
      </c>
      <c r="L15" s="61"/>
      <c r="M15" s="61"/>
      <c r="N15" s="61"/>
      <c r="O15" s="61"/>
      <c r="P15" s="61"/>
      <c r="Q15" s="61"/>
      <c r="R15" s="61"/>
      <c r="S15" s="61"/>
      <c r="T15" s="62" t="s">
        <v>130</v>
      </c>
      <c r="U15" s="62"/>
      <c r="V15" s="62"/>
      <c r="W15" s="68" t="s">
        <v>159</v>
      </c>
      <c r="X15" s="69"/>
      <c r="Y15" s="69"/>
      <c r="Z15" s="69"/>
      <c r="AA15" s="69"/>
      <c r="AB15" s="69"/>
      <c r="AC15" s="69"/>
      <c r="AD15" s="69"/>
      <c r="AE15" s="69"/>
      <c r="AF15" s="69"/>
      <c r="AG15" s="70"/>
      <c r="AH15" s="66" t="s">
        <v>39</v>
      </c>
      <c r="AI15" s="67"/>
      <c r="AJ15" s="66" t="s">
        <v>40</v>
      </c>
      <c r="AK15" s="67"/>
      <c r="AL15" s="68" t="s">
        <v>160</v>
      </c>
      <c r="AM15" s="69"/>
      <c r="AN15" s="69"/>
      <c r="AO15" s="69"/>
      <c r="AP15" s="69"/>
      <c r="AQ15" s="69"/>
      <c r="AR15" s="69"/>
      <c r="AS15" s="69"/>
      <c r="AT15" s="69"/>
      <c r="AU15" s="69"/>
      <c r="AV15" s="70"/>
      <c r="AW15" s="71">
        <v>0</v>
      </c>
      <c r="AX15" s="72"/>
      <c r="AY15" s="71">
        <v>4</v>
      </c>
      <c r="AZ15" s="72"/>
      <c r="BA15" s="34"/>
      <c r="BB15" s="34"/>
    </row>
    <row r="16" spans="1:54" x14ac:dyDescent="0.25">
      <c r="A16" s="34"/>
      <c r="B16" s="75" t="s">
        <v>12</v>
      </c>
      <c r="C16" s="75"/>
      <c r="D16" s="75"/>
      <c r="E16" s="75"/>
      <c r="F16" s="75"/>
      <c r="G16" s="75" t="s">
        <v>13</v>
      </c>
      <c r="H16" s="75"/>
      <c r="I16" s="75"/>
      <c r="J16" s="75"/>
      <c r="K16" s="75" t="s">
        <v>14</v>
      </c>
      <c r="L16" s="75"/>
      <c r="M16" s="75"/>
      <c r="N16" s="75"/>
      <c r="O16" s="75"/>
      <c r="P16" s="75"/>
      <c r="Q16" s="75"/>
      <c r="R16" s="75"/>
      <c r="S16" s="75"/>
      <c r="T16" s="82" t="s">
        <v>15</v>
      </c>
      <c r="U16" s="82"/>
      <c r="V16" s="82"/>
      <c r="W16" s="82" t="s">
        <v>16</v>
      </c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 t="s">
        <v>125</v>
      </c>
      <c r="AI16" s="82"/>
      <c r="AJ16" s="82"/>
      <c r="AK16" s="82"/>
      <c r="AL16" s="82" t="s">
        <v>16</v>
      </c>
      <c r="AM16" s="82"/>
      <c r="AN16" s="82"/>
      <c r="AO16" s="82"/>
      <c r="AP16" s="82"/>
      <c r="AQ16" s="82"/>
      <c r="AR16" s="82"/>
      <c r="AS16" s="82"/>
      <c r="AT16" s="82"/>
      <c r="AU16" s="82"/>
      <c r="AV16" s="82"/>
      <c r="AW16" s="75" t="s">
        <v>17</v>
      </c>
      <c r="AX16" s="75"/>
      <c r="AY16" s="75"/>
      <c r="AZ16" s="75"/>
      <c r="BA16" s="34"/>
      <c r="BB16" s="34"/>
    </row>
    <row r="17" spans="1:84" x14ac:dyDescent="0.25">
      <c r="A17" s="34"/>
      <c r="B17" s="58">
        <v>46002</v>
      </c>
      <c r="C17" s="59"/>
      <c r="D17" s="59"/>
      <c r="E17" s="59"/>
      <c r="F17" s="59"/>
      <c r="G17" s="60">
        <v>0.41666666666666669</v>
      </c>
      <c r="H17" s="60"/>
      <c r="I17" s="60"/>
      <c r="J17" s="60"/>
      <c r="K17" s="61" t="s">
        <v>165</v>
      </c>
      <c r="L17" s="61"/>
      <c r="M17" s="61"/>
      <c r="N17" s="61"/>
      <c r="O17" s="61"/>
      <c r="P17" s="61"/>
      <c r="Q17" s="61"/>
      <c r="R17" s="61"/>
      <c r="S17" s="61"/>
      <c r="T17" s="78" t="s">
        <v>130</v>
      </c>
      <c r="U17" s="78"/>
      <c r="V17" s="78"/>
      <c r="W17" s="68" t="s">
        <v>156</v>
      </c>
      <c r="X17" s="69"/>
      <c r="Y17" s="69"/>
      <c r="Z17" s="69"/>
      <c r="AA17" s="69"/>
      <c r="AB17" s="69"/>
      <c r="AC17" s="69"/>
      <c r="AD17" s="69"/>
      <c r="AE17" s="69"/>
      <c r="AF17" s="69"/>
      <c r="AG17" s="70"/>
      <c r="AH17" s="66" t="s">
        <v>29</v>
      </c>
      <c r="AI17" s="67"/>
      <c r="AJ17" s="66" t="s">
        <v>27</v>
      </c>
      <c r="AK17" s="67"/>
      <c r="AL17" s="68" t="s">
        <v>154</v>
      </c>
      <c r="AM17" s="69"/>
      <c r="AN17" s="69"/>
      <c r="AO17" s="69"/>
      <c r="AP17" s="69"/>
      <c r="AQ17" s="69"/>
      <c r="AR17" s="69"/>
      <c r="AS17" s="69"/>
      <c r="AT17" s="69"/>
      <c r="AU17" s="69"/>
      <c r="AV17" s="70"/>
      <c r="AW17" s="88">
        <v>0</v>
      </c>
      <c r="AX17" s="89"/>
      <c r="AY17" s="88">
        <v>8</v>
      </c>
      <c r="AZ17" s="89"/>
      <c r="BA17" s="34"/>
      <c r="BB17" s="34"/>
    </row>
    <row r="18" spans="1:84" ht="18.75" x14ac:dyDescent="0.3">
      <c r="A18" s="34"/>
      <c r="B18" s="58">
        <v>46002</v>
      </c>
      <c r="C18" s="59"/>
      <c r="D18" s="59"/>
      <c r="E18" s="59"/>
      <c r="F18" s="59"/>
      <c r="G18" s="60">
        <v>0.44791666666666669</v>
      </c>
      <c r="H18" s="60"/>
      <c r="I18" s="60"/>
      <c r="J18" s="60"/>
      <c r="K18" s="61" t="s">
        <v>165</v>
      </c>
      <c r="L18" s="61"/>
      <c r="M18" s="61"/>
      <c r="N18" s="61"/>
      <c r="O18" s="61"/>
      <c r="P18" s="61"/>
      <c r="Q18" s="61"/>
      <c r="R18" s="61"/>
      <c r="S18" s="61"/>
      <c r="T18" s="62" t="s">
        <v>130</v>
      </c>
      <c r="U18" s="62"/>
      <c r="V18" s="62"/>
      <c r="W18" s="68" t="s">
        <v>158</v>
      </c>
      <c r="X18" s="69"/>
      <c r="Y18" s="69"/>
      <c r="Z18" s="69"/>
      <c r="AA18" s="69"/>
      <c r="AB18" s="69"/>
      <c r="AC18" s="69"/>
      <c r="AD18" s="69"/>
      <c r="AE18" s="69"/>
      <c r="AF18" s="69"/>
      <c r="AG18" s="70"/>
      <c r="AH18" s="66" t="s">
        <v>35</v>
      </c>
      <c r="AI18" s="67"/>
      <c r="AJ18" s="66" t="s">
        <v>33</v>
      </c>
      <c r="AK18" s="67"/>
      <c r="AL18" s="68" t="s">
        <v>161</v>
      </c>
      <c r="AM18" s="69"/>
      <c r="AN18" s="69"/>
      <c r="AO18" s="69"/>
      <c r="AP18" s="69"/>
      <c r="AQ18" s="69"/>
      <c r="AR18" s="69"/>
      <c r="AS18" s="69"/>
      <c r="AT18" s="69"/>
      <c r="AU18" s="69"/>
      <c r="AV18" s="70"/>
      <c r="AW18" s="71">
        <v>1</v>
      </c>
      <c r="AX18" s="72"/>
      <c r="AY18" s="71">
        <v>1</v>
      </c>
      <c r="AZ18" s="72"/>
      <c r="BA18" s="55" t="s">
        <v>167</v>
      </c>
      <c r="BB18" s="34"/>
    </row>
    <row r="19" spans="1:84" x14ac:dyDescent="0.25">
      <c r="A19" s="34"/>
      <c r="B19" s="58">
        <v>46002</v>
      </c>
      <c r="C19" s="59"/>
      <c r="D19" s="59"/>
      <c r="E19" s="59"/>
      <c r="F19" s="59"/>
      <c r="G19" s="60">
        <v>0.47916666666666669</v>
      </c>
      <c r="H19" s="60"/>
      <c r="I19" s="60"/>
      <c r="J19" s="60"/>
      <c r="K19" s="61" t="s">
        <v>165</v>
      </c>
      <c r="L19" s="61"/>
      <c r="M19" s="61"/>
      <c r="N19" s="61"/>
      <c r="O19" s="61"/>
      <c r="P19" s="61"/>
      <c r="Q19" s="61"/>
      <c r="R19" s="61"/>
      <c r="S19" s="61"/>
      <c r="T19" s="62" t="s">
        <v>130</v>
      </c>
      <c r="U19" s="62"/>
      <c r="V19" s="62"/>
      <c r="W19" s="68" t="s">
        <v>166</v>
      </c>
      <c r="X19" s="69"/>
      <c r="Y19" s="69"/>
      <c r="Z19" s="69"/>
      <c r="AA19" s="69"/>
      <c r="AB19" s="69"/>
      <c r="AC19" s="69"/>
      <c r="AD19" s="69"/>
      <c r="AE19" s="69"/>
      <c r="AF19" s="69"/>
      <c r="AG19" s="70"/>
      <c r="AH19" s="66" t="s">
        <v>41</v>
      </c>
      <c r="AI19" s="67"/>
      <c r="AJ19" s="66" t="s">
        <v>39</v>
      </c>
      <c r="AK19" s="67"/>
      <c r="AL19" s="68" t="s">
        <v>159</v>
      </c>
      <c r="AM19" s="69"/>
      <c r="AN19" s="69"/>
      <c r="AO19" s="69"/>
      <c r="AP19" s="69"/>
      <c r="AQ19" s="69"/>
      <c r="AR19" s="69"/>
      <c r="AS19" s="69"/>
      <c r="AT19" s="69"/>
      <c r="AU19" s="69"/>
      <c r="AV19" s="70"/>
      <c r="AW19" s="71">
        <v>13</v>
      </c>
      <c r="AX19" s="72"/>
      <c r="AY19" s="71">
        <v>0</v>
      </c>
      <c r="AZ19" s="72"/>
      <c r="BA19" s="34"/>
      <c r="BB19" s="34"/>
    </row>
    <row r="20" spans="1:84" x14ac:dyDescent="0.25">
      <c r="A20" s="34"/>
      <c r="B20" s="58">
        <v>46002</v>
      </c>
      <c r="C20" s="59"/>
      <c r="D20" s="59"/>
      <c r="E20" s="59"/>
      <c r="F20" s="59"/>
      <c r="G20" s="60">
        <v>0.51041666666666663</v>
      </c>
      <c r="H20" s="60"/>
      <c r="I20" s="60"/>
      <c r="J20" s="60"/>
      <c r="K20" s="61" t="s">
        <v>165</v>
      </c>
      <c r="L20" s="61"/>
      <c r="M20" s="61"/>
      <c r="N20" s="61"/>
      <c r="O20" s="61"/>
      <c r="P20" s="61"/>
      <c r="Q20" s="61"/>
      <c r="R20" s="61"/>
      <c r="S20" s="61"/>
      <c r="T20" s="62" t="s">
        <v>130</v>
      </c>
      <c r="U20" s="62"/>
      <c r="V20" s="62"/>
      <c r="W20" s="63" t="s">
        <v>152</v>
      </c>
      <c r="X20" s="64"/>
      <c r="Y20" s="64"/>
      <c r="Z20" s="64"/>
      <c r="AA20" s="64"/>
      <c r="AB20" s="64"/>
      <c r="AC20" s="64"/>
      <c r="AD20" s="64"/>
      <c r="AE20" s="64"/>
      <c r="AF20" s="64"/>
      <c r="AG20" s="65"/>
      <c r="AH20" s="66" t="s">
        <v>21</v>
      </c>
      <c r="AI20" s="67"/>
      <c r="AJ20" s="66" t="s">
        <v>23</v>
      </c>
      <c r="AK20" s="67"/>
      <c r="AL20" s="68" t="s">
        <v>153</v>
      </c>
      <c r="AM20" s="69"/>
      <c r="AN20" s="69"/>
      <c r="AO20" s="69"/>
      <c r="AP20" s="69"/>
      <c r="AQ20" s="69"/>
      <c r="AR20" s="69"/>
      <c r="AS20" s="69"/>
      <c r="AT20" s="69"/>
      <c r="AU20" s="69"/>
      <c r="AV20" s="70"/>
      <c r="AW20" s="71">
        <v>1</v>
      </c>
      <c r="AX20" s="72"/>
      <c r="AY20" s="71">
        <v>2</v>
      </c>
      <c r="AZ20" s="72"/>
      <c r="BA20" s="34"/>
      <c r="BB20" s="34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7"/>
      <c r="BS20" s="77"/>
      <c r="BT20" s="77"/>
      <c r="BU20" s="77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</row>
    <row r="21" spans="1:84" x14ac:dyDescent="0.25">
      <c r="A21" s="34"/>
      <c r="B21" s="58">
        <v>46002</v>
      </c>
      <c r="C21" s="59"/>
      <c r="D21" s="59"/>
      <c r="E21" s="59"/>
      <c r="F21" s="59"/>
      <c r="G21" s="60">
        <v>0.54166666666666663</v>
      </c>
      <c r="H21" s="60"/>
      <c r="I21" s="60"/>
      <c r="J21" s="60"/>
      <c r="K21" s="61" t="s">
        <v>165</v>
      </c>
      <c r="L21" s="61"/>
      <c r="M21" s="61"/>
      <c r="N21" s="61"/>
      <c r="O21" s="61"/>
      <c r="P21" s="61"/>
      <c r="Q21" s="61"/>
      <c r="R21" s="61"/>
      <c r="S21" s="61"/>
      <c r="T21" s="78" t="s">
        <v>130</v>
      </c>
      <c r="U21" s="78"/>
      <c r="V21" s="78"/>
      <c r="W21" s="68" t="s">
        <v>162</v>
      </c>
      <c r="X21" s="69"/>
      <c r="Y21" s="69"/>
      <c r="Z21" s="69"/>
      <c r="AA21" s="69"/>
      <c r="AB21" s="69"/>
      <c r="AC21" s="69"/>
      <c r="AD21" s="69"/>
      <c r="AE21" s="69"/>
      <c r="AF21" s="69"/>
      <c r="AG21" s="70"/>
      <c r="AH21" s="66" t="s">
        <v>24</v>
      </c>
      <c r="AI21" s="67"/>
      <c r="AJ21" s="66" t="s">
        <v>22</v>
      </c>
      <c r="AK21" s="67"/>
      <c r="AL21" s="68" t="s">
        <v>163</v>
      </c>
      <c r="AM21" s="69"/>
      <c r="AN21" s="69"/>
      <c r="AO21" s="69"/>
      <c r="AP21" s="69"/>
      <c r="AQ21" s="69"/>
      <c r="AR21" s="69"/>
      <c r="AS21" s="69"/>
      <c r="AT21" s="69"/>
      <c r="AU21" s="69"/>
      <c r="AV21" s="70"/>
      <c r="AW21" s="88">
        <v>11</v>
      </c>
      <c r="AX21" s="89"/>
      <c r="AY21" s="88">
        <v>0</v>
      </c>
      <c r="AZ21" s="89"/>
      <c r="BA21" s="54"/>
      <c r="BB21" s="34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3"/>
      <c r="BS21" s="53"/>
      <c r="BT21" s="53"/>
      <c r="BU21" s="53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</row>
    <row r="22" spans="1:84" x14ac:dyDescent="0.25">
      <c r="A22" s="34"/>
      <c r="B22" s="75" t="s">
        <v>12</v>
      </c>
      <c r="C22" s="75"/>
      <c r="D22" s="75"/>
      <c r="E22" s="75"/>
      <c r="F22" s="75"/>
      <c r="G22" s="75" t="s">
        <v>13</v>
      </c>
      <c r="H22" s="75"/>
      <c r="I22" s="75"/>
      <c r="J22" s="75"/>
      <c r="K22" s="75" t="s">
        <v>14</v>
      </c>
      <c r="L22" s="75"/>
      <c r="M22" s="75"/>
      <c r="N22" s="75"/>
      <c r="O22" s="75"/>
      <c r="P22" s="75"/>
      <c r="Q22" s="75"/>
      <c r="R22" s="75"/>
      <c r="S22" s="75"/>
      <c r="T22" s="82" t="s">
        <v>15</v>
      </c>
      <c r="U22" s="82"/>
      <c r="V22" s="82"/>
      <c r="W22" s="82" t="s">
        <v>16</v>
      </c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 t="s">
        <v>125</v>
      </c>
      <c r="AI22" s="82"/>
      <c r="AJ22" s="82"/>
      <c r="AK22" s="82"/>
      <c r="AL22" s="82" t="s">
        <v>16</v>
      </c>
      <c r="AM22" s="82"/>
      <c r="AN22" s="82"/>
      <c r="AO22" s="82"/>
      <c r="AP22" s="82"/>
      <c r="AQ22" s="82"/>
      <c r="AR22" s="82"/>
      <c r="AS22" s="82"/>
      <c r="AT22" s="82"/>
      <c r="AU22" s="82"/>
      <c r="AV22" s="82"/>
      <c r="AW22" s="75" t="s">
        <v>17</v>
      </c>
      <c r="AX22" s="75"/>
      <c r="AY22" s="75"/>
      <c r="AZ22" s="75"/>
      <c r="BA22" s="34"/>
      <c r="BB22" s="34"/>
      <c r="BG22" s="76"/>
      <c r="BH22" s="76"/>
      <c r="BI22" s="76"/>
      <c r="BJ22" s="76"/>
      <c r="BK22" s="76"/>
      <c r="BL22" s="76"/>
      <c r="BM22" s="76"/>
      <c r="BN22" s="76"/>
      <c r="BO22" s="76"/>
      <c r="BP22" s="76"/>
      <c r="BQ22" s="76"/>
      <c r="BR22" s="77"/>
      <c r="BS22" s="77"/>
      <c r="BT22" s="77"/>
      <c r="BU22" s="77"/>
      <c r="BV22" s="76"/>
      <c r="BW22" s="76"/>
      <c r="BX22" s="76"/>
      <c r="BY22" s="76"/>
      <c r="BZ22" s="76"/>
      <c r="CA22" s="76"/>
      <c r="CB22" s="76"/>
      <c r="CC22" s="76"/>
      <c r="CD22" s="76"/>
      <c r="CE22" s="76"/>
      <c r="CF22" s="76"/>
    </row>
    <row r="23" spans="1:84" x14ac:dyDescent="0.25">
      <c r="A23" s="34"/>
      <c r="B23" s="58">
        <v>46008</v>
      </c>
      <c r="C23" s="59"/>
      <c r="D23" s="59"/>
      <c r="E23" s="59"/>
      <c r="F23" s="59"/>
      <c r="G23" s="60">
        <v>0.41666666666666669</v>
      </c>
      <c r="H23" s="60"/>
      <c r="I23" s="60"/>
      <c r="J23" s="60"/>
      <c r="K23" s="61" t="s">
        <v>150</v>
      </c>
      <c r="L23" s="61"/>
      <c r="M23" s="61"/>
      <c r="N23" s="61"/>
      <c r="O23" s="61"/>
      <c r="P23" s="61"/>
      <c r="Q23" s="61"/>
      <c r="R23" s="61"/>
      <c r="S23" s="61"/>
      <c r="T23" s="62" t="s">
        <v>130</v>
      </c>
      <c r="U23" s="62"/>
      <c r="V23" s="62"/>
      <c r="W23" s="68" t="s">
        <v>157</v>
      </c>
      <c r="X23" s="69"/>
      <c r="Y23" s="69"/>
      <c r="Z23" s="69"/>
      <c r="AA23" s="69"/>
      <c r="AB23" s="69"/>
      <c r="AC23" s="69"/>
      <c r="AD23" s="69"/>
      <c r="AE23" s="69"/>
      <c r="AF23" s="69"/>
      <c r="AG23" s="70"/>
      <c r="AH23" s="66" t="s">
        <v>34</v>
      </c>
      <c r="AI23" s="67"/>
      <c r="AJ23" s="66" t="s">
        <v>35</v>
      </c>
      <c r="AK23" s="67"/>
      <c r="AL23" s="68" t="s">
        <v>158</v>
      </c>
      <c r="AM23" s="69"/>
      <c r="AN23" s="69"/>
      <c r="AO23" s="69"/>
      <c r="AP23" s="69"/>
      <c r="AQ23" s="69"/>
      <c r="AR23" s="69"/>
      <c r="AS23" s="69"/>
      <c r="AT23" s="69"/>
      <c r="AU23" s="69"/>
      <c r="AV23" s="70"/>
      <c r="AW23" s="71">
        <v>8</v>
      </c>
      <c r="AX23" s="72"/>
      <c r="AY23" s="71">
        <v>2</v>
      </c>
      <c r="AZ23" s="72"/>
      <c r="BA23" s="34"/>
      <c r="BB23" s="34"/>
      <c r="BG23" s="76"/>
      <c r="BH23" s="76"/>
      <c r="BI23" s="76"/>
      <c r="BJ23" s="76"/>
      <c r="BK23" s="76"/>
      <c r="BL23" s="76"/>
      <c r="BM23" s="76"/>
      <c r="BN23" s="76"/>
      <c r="BO23" s="76"/>
      <c r="BP23" s="76"/>
      <c r="BQ23" s="76"/>
      <c r="BR23" s="77"/>
      <c r="BS23" s="77"/>
      <c r="BT23" s="77"/>
      <c r="BU23" s="77"/>
      <c r="BV23" s="76"/>
      <c r="BW23" s="76"/>
      <c r="BX23" s="76"/>
      <c r="BY23" s="76"/>
      <c r="BZ23" s="76"/>
      <c r="CA23" s="76"/>
      <c r="CB23" s="76"/>
      <c r="CC23" s="76"/>
      <c r="CD23" s="76"/>
      <c r="CE23" s="76"/>
      <c r="CF23" s="76"/>
    </row>
    <row r="24" spans="1:84" x14ac:dyDescent="0.25">
      <c r="A24" s="34"/>
      <c r="B24" s="58">
        <v>46008</v>
      </c>
      <c r="C24" s="59"/>
      <c r="D24" s="59"/>
      <c r="E24" s="59"/>
      <c r="F24" s="59"/>
      <c r="G24" s="60">
        <v>0.44791666666666669</v>
      </c>
      <c r="H24" s="60"/>
      <c r="I24" s="60"/>
      <c r="J24" s="60"/>
      <c r="K24" s="61" t="s">
        <v>150</v>
      </c>
      <c r="L24" s="61"/>
      <c r="M24" s="61"/>
      <c r="N24" s="61"/>
      <c r="O24" s="61"/>
      <c r="P24" s="61"/>
      <c r="Q24" s="61"/>
      <c r="R24" s="61"/>
      <c r="S24" s="61"/>
      <c r="T24" s="62" t="s">
        <v>130</v>
      </c>
      <c r="U24" s="62"/>
      <c r="V24" s="62"/>
      <c r="W24" s="68" t="s">
        <v>160</v>
      </c>
      <c r="X24" s="69"/>
      <c r="Y24" s="69"/>
      <c r="Z24" s="69"/>
      <c r="AA24" s="69"/>
      <c r="AB24" s="69"/>
      <c r="AC24" s="69"/>
      <c r="AD24" s="69"/>
      <c r="AE24" s="69"/>
      <c r="AF24" s="69"/>
      <c r="AG24" s="70"/>
      <c r="AH24" s="66" t="s">
        <v>40</v>
      </c>
      <c r="AI24" s="67"/>
      <c r="AJ24" s="66" t="s">
        <v>41</v>
      </c>
      <c r="AK24" s="67"/>
      <c r="AL24" s="68" t="s">
        <v>166</v>
      </c>
      <c r="AM24" s="69"/>
      <c r="AN24" s="69"/>
      <c r="AO24" s="69"/>
      <c r="AP24" s="69"/>
      <c r="AQ24" s="69"/>
      <c r="AR24" s="69"/>
      <c r="AS24" s="69"/>
      <c r="AT24" s="69"/>
      <c r="AU24" s="69"/>
      <c r="AV24" s="70"/>
      <c r="AW24" s="71">
        <v>1</v>
      </c>
      <c r="AX24" s="72"/>
      <c r="AY24" s="71">
        <v>6</v>
      </c>
      <c r="AZ24" s="72"/>
      <c r="BA24" s="34"/>
      <c r="BB24" s="34"/>
    </row>
    <row r="25" spans="1:84" x14ac:dyDescent="0.25">
      <c r="A25" s="34"/>
      <c r="B25" s="58">
        <v>46008</v>
      </c>
      <c r="C25" s="59"/>
      <c r="D25" s="59"/>
      <c r="E25" s="59"/>
      <c r="F25" s="59"/>
      <c r="G25" s="60">
        <v>0.47916666666666669</v>
      </c>
      <c r="H25" s="60"/>
      <c r="I25" s="60"/>
      <c r="J25" s="60"/>
      <c r="K25" s="61" t="s">
        <v>150</v>
      </c>
      <c r="L25" s="61"/>
      <c r="M25" s="61"/>
      <c r="N25" s="61"/>
      <c r="O25" s="61"/>
      <c r="P25" s="61"/>
      <c r="Q25" s="61"/>
      <c r="R25" s="61"/>
      <c r="S25" s="61"/>
      <c r="T25" s="62" t="s">
        <v>130</v>
      </c>
      <c r="U25" s="62"/>
      <c r="V25" s="62"/>
      <c r="W25" s="63" t="s">
        <v>152</v>
      </c>
      <c r="X25" s="64"/>
      <c r="Y25" s="64"/>
      <c r="Z25" s="64"/>
      <c r="AA25" s="64"/>
      <c r="AB25" s="64"/>
      <c r="AC25" s="64"/>
      <c r="AD25" s="64"/>
      <c r="AE25" s="64"/>
      <c r="AF25" s="64"/>
      <c r="AG25" s="65"/>
      <c r="AH25" s="66" t="s">
        <v>21</v>
      </c>
      <c r="AI25" s="67"/>
      <c r="AJ25" s="66" t="s">
        <v>22</v>
      </c>
      <c r="AK25" s="67"/>
      <c r="AL25" s="68" t="s">
        <v>163</v>
      </c>
      <c r="AM25" s="69"/>
      <c r="AN25" s="69"/>
      <c r="AO25" s="69"/>
      <c r="AP25" s="69"/>
      <c r="AQ25" s="69"/>
      <c r="AR25" s="69"/>
      <c r="AS25" s="69"/>
      <c r="AT25" s="69"/>
      <c r="AU25" s="69"/>
      <c r="AV25" s="70"/>
      <c r="AW25" s="71">
        <v>1</v>
      </c>
      <c r="AX25" s="72"/>
      <c r="AY25" s="71">
        <v>0</v>
      </c>
      <c r="AZ25" s="72"/>
      <c r="BA25" s="34"/>
      <c r="BB25" s="34"/>
    </row>
    <row r="26" spans="1:84" x14ac:dyDescent="0.25">
      <c r="A26" s="34"/>
      <c r="B26" s="58">
        <v>46008</v>
      </c>
      <c r="C26" s="59"/>
      <c r="D26" s="59"/>
      <c r="E26" s="59"/>
      <c r="F26" s="59"/>
      <c r="G26" s="60">
        <v>0.51041666666666663</v>
      </c>
      <c r="H26" s="60"/>
      <c r="I26" s="60"/>
      <c r="J26" s="60"/>
      <c r="K26" s="61" t="s">
        <v>150</v>
      </c>
      <c r="L26" s="61"/>
      <c r="M26" s="61"/>
      <c r="N26" s="61"/>
      <c r="O26" s="61"/>
      <c r="P26" s="61"/>
      <c r="Q26" s="61"/>
      <c r="R26" s="61"/>
      <c r="S26" s="61"/>
      <c r="T26" s="62" t="s">
        <v>130</v>
      </c>
      <c r="U26" s="62"/>
      <c r="V26" s="62"/>
      <c r="W26" s="68" t="s">
        <v>153</v>
      </c>
      <c r="X26" s="69"/>
      <c r="Y26" s="69"/>
      <c r="Z26" s="69"/>
      <c r="AA26" s="69"/>
      <c r="AB26" s="69"/>
      <c r="AC26" s="69"/>
      <c r="AD26" s="69"/>
      <c r="AE26" s="69"/>
      <c r="AF26" s="69"/>
      <c r="AG26" s="70"/>
      <c r="AH26" s="66" t="s">
        <v>23</v>
      </c>
      <c r="AI26" s="67"/>
      <c r="AJ26" s="66" t="s">
        <v>24</v>
      </c>
      <c r="AK26" s="67"/>
      <c r="AL26" s="68" t="s">
        <v>162</v>
      </c>
      <c r="AM26" s="69"/>
      <c r="AN26" s="69"/>
      <c r="AO26" s="69"/>
      <c r="AP26" s="69"/>
      <c r="AQ26" s="69"/>
      <c r="AR26" s="69"/>
      <c r="AS26" s="69"/>
      <c r="AT26" s="69"/>
      <c r="AU26" s="69"/>
      <c r="AV26" s="70"/>
      <c r="AW26" s="71">
        <v>0</v>
      </c>
      <c r="AX26" s="72"/>
      <c r="AY26" s="71">
        <v>8</v>
      </c>
      <c r="AZ26" s="72"/>
      <c r="BA26" s="34"/>
      <c r="BB26" s="34"/>
    </row>
    <row r="27" spans="1:84" x14ac:dyDescent="0.25">
      <c r="A27" s="34"/>
      <c r="B27" s="58">
        <v>46008</v>
      </c>
      <c r="C27" s="59"/>
      <c r="D27" s="59"/>
      <c r="E27" s="59"/>
      <c r="F27" s="59"/>
      <c r="G27" s="60">
        <v>0.54166666666666663</v>
      </c>
      <c r="H27" s="60"/>
      <c r="I27" s="60"/>
      <c r="J27" s="60"/>
      <c r="K27" s="61" t="s">
        <v>150</v>
      </c>
      <c r="L27" s="61"/>
      <c r="M27" s="61"/>
      <c r="N27" s="61"/>
      <c r="O27" s="61"/>
      <c r="P27" s="61"/>
      <c r="Q27" s="61"/>
      <c r="R27" s="61"/>
      <c r="S27" s="61"/>
      <c r="T27" s="62" t="s">
        <v>130</v>
      </c>
      <c r="U27" s="62"/>
      <c r="V27" s="62"/>
      <c r="W27" s="68" t="s">
        <v>155</v>
      </c>
      <c r="X27" s="69"/>
      <c r="Y27" s="69"/>
      <c r="Z27" s="69"/>
      <c r="AA27" s="69"/>
      <c r="AB27" s="69"/>
      <c r="AC27" s="69"/>
      <c r="AD27" s="69"/>
      <c r="AE27" s="69"/>
      <c r="AF27" s="69"/>
      <c r="AG27" s="70"/>
      <c r="AH27" s="66" t="s">
        <v>28</v>
      </c>
      <c r="AI27" s="67"/>
      <c r="AJ27" s="66" t="s">
        <v>29</v>
      </c>
      <c r="AK27" s="67"/>
      <c r="AL27" s="68" t="s">
        <v>156</v>
      </c>
      <c r="AM27" s="69"/>
      <c r="AN27" s="69"/>
      <c r="AO27" s="69"/>
      <c r="AP27" s="69"/>
      <c r="AQ27" s="69"/>
      <c r="AR27" s="69"/>
      <c r="AS27" s="69"/>
      <c r="AT27" s="69"/>
      <c r="AU27" s="69"/>
      <c r="AV27" s="70"/>
      <c r="AW27" s="71">
        <v>2</v>
      </c>
      <c r="AX27" s="72"/>
      <c r="AY27" s="71">
        <v>0</v>
      </c>
      <c r="AZ27" s="72"/>
      <c r="BA27" s="34"/>
      <c r="BB27" s="34"/>
    </row>
    <row r="28" spans="1:84" x14ac:dyDescent="0.25">
      <c r="A28" s="34"/>
      <c r="B28" s="82" t="s">
        <v>151</v>
      </c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34"/>
      <c r="BB28" s="34"/>
    </row>
    <row r="29" spans="1:84" x14ac:dyDescent="0.25">
      <c r="A29" s="34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4"/>
      <c r="BB29" s="34"/>
    </row>
    <row r="30" spans="1:84" x14ac:dyDescent="0.25">
      <c r="A30" s="34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40"/>
      <c r="M30" s="40"/>
      <c r="N30" s="86" t="s">
        <v>118</v>
      </c>
      <c r="O30" s="86"/>
      <c r="P30" s="86"/>
      <c r="Q30" s="86"/>
      <c r="R30" s="40"/>
      <c r="S30" s="40"/>
      <c r="T30" s="86" t="s">
        <v>119</v>
      </c>
      <c r="U30" s="86"/>
      <c r="V30" s="86"/>
      <c r="W30" s="86" t="str">
        <f>IF(ISERROR(VLOOKUP(AH30,KAYIT!$A$2:$C$112,3,0)),"",(VLOOKUP(AH30,KAYIT!$A$2:$C$112,3,0)))</f>
        <v/>
      </c>
      <c r="X30" s="40"/>
      <c r="Y30" s="40"/>
      <c r="Z30" s="86" t="s">
        <v>120</v>
      </c>
      <c r="AA30" s="86"/>
      <c r="AB30" s="86"/>
      <c r="AC30" s="86"/>
      <c r="AD30" s="40"/>
      <c r="AE30" s="40"/>
      <c r="AF30" s="86" t="s">
        <v>121</v>
      </c>
      <c r="AG30" s="86"/>
      <c r="AH30" s="86"/>
      <c r="AI30" s="86"/>
      <c r="AJ30" s="40"/>
      <c r="AK30" s="40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4"/>
      <c r="BB30" s="34"/>
    </row>
    <row r="31" spans="1:84" x14ac:dyDescent="0.25">
      <c r="A31" s="34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87" t="s">
        <v>144</v>
      </c>
      <c r="O31" s="87"/>
      <c r="P31" s="87"/>
      <c r="Q31" s="87"/>
      <c r="R31" s="39"/>
      <c r="S31" s="39"/>
      <c r="T31" s="87" t="s">
        <v>124</v>
      </c>
      <c r="U31" s="87"/>
      <c r="V31" s="87"/>
      <c r="W31" s="87" t="str">
        <f>IF(ISERROR(VLOOKUP(AH31,KAYIT!$A$2:$C$112,3,0)),"",(VLOOKUP(AH31,KAYIT!$A$2:$C$112,3,0)))</f>
        <v/>
      </c>
      <c r="X31" s="39"/>
      <c r="Y31" s="39"/>
      <c r="Z31" s="87" t="s">
        <v>145</v>
      </c>
      <c r="AA31" s="87"/>
      <c r="AB31" s="87"/>
      <c r="AC31" s="87"/>
      <c r="AD31" s="39"/>
      <c r="AE31" s="39"/>
      <c r="AF31" s="87" t="s">
        <v>123</v>
      </c>
      <c r="AG31" s="87"/>
      <c r="AH31" s="87"/>
      <c r="AI31" s="87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4"/>
      <c r="BB31" s="34"/>
    </row>
    <row r="32" spans="1:84" x14ac:dyDescent="0.25">
      <c r="A32" s="34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 t="str">
        <f>IF(ISERROR(VLOOKUP(AH32,KAYIT!$A$2:$C$112,3,0)),"",(VLOOKUP(AH32,KAYIT!$A$2:$C$112,3,0)))</f>
        <v/>
      </c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4"/>
      <c r="BB32" s="34"/>
    </row>
    <row r="33" spans="1:54" x14ac:dyDescent="0.25">
      <c r="A33" s="34"/>
      <c r="B33" s="82" t="s">
        <v>12</v>
      </c>
      <c r="C33" s="82"/>
      <c r="D33" s="82"/>
      <c r="E33" s="82"/>
      <c r="F33" s="82"/>
      <c r="G33" s="82" t="s">
        <v>13</v>
      </c>
      <c r="H33" s="82"/>
      <c r="I33" s="82"/>
      <c r="J33" s="82"/>
      <c r="K33" s="82" t="s">
        <v>14</v>
      </c>
      <c r="L33" s="82"/>
      <c r="M33" s="82"/>
      <c r="N33" s="82"/>
      <c r="O33" s="82"/>
      <c r="P33" s="82"/>
      <c r="Q33" s="82"/>
      <c r="R33" s="82"/>
      <c r="S33" s="82"/>
      <c r="T33" s="82" t="s">
        <v>15</v>
      </c>
      <c r="U33" s="82"/>
      <c r="V33" s="82"/>
      <c r="W33" s="82" t="s">
        <v>16</v>
      </c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 t="s">
        <v>125</v>
      </c>
      <c r="AI33" s="82"/>
      <c r="AJ33" s="82"/>
      <c r="AK33" s="82"/>
      <c r="AL33" s="82" t="s">
        <v>16</v>
      </c>
      <c r="AM33" s="82"/>
      <c r="AN33" s="82"/>
      <c r="AO33" s="82"/>
      <c r="AP33" s="82"/>
      <c r="AQ33" s="82"/>
      <c r="AR33" s="82"/>
      <c r="AS33" s="82"/>
      <c r="AT33" s="82"/>
      <c r="AU33" s="82"/>
      <c r="AV33" s="82"/>
      <c r="AW33" s="82" t="s">
        <v>17</v>
      </c>
      <c r="AX33" s="82"/>
      <c r="AY33" s="82"/>
      <c r="AZ33" s="82"/>
      <c r="BA33" s="34"/>
      <c r="BB33" s="34"/>
    </row>
    <row r="34" spans="1:54" ht="18.75" x14ac:dyDescent="0.3">
      <c r="A34" s="34"/>
      <c r="B34" s="58">
        <v>46021</v>
      </c>
      <c r="C34" s="59"/>
      <c r="D34" s="59"/>
      <c r="E34" s="59"/>
      <c r="F34" s="59"/>
      <c r="G34" s="60">
        <v>0.41666666666666669</v>
      </c>
      <c r="H34" s="60"/>
      <c r="I34" s="60"/>
      <c r="J34" s="60"/>
      <c r="K34" s="61" t="s">
        <v>150</v>
      </c>
      <c r="L34" s="61"/>
      <c r="M34" s="61"/>
      <c r="N34" s="61"/>
      <c r="O34" s="61"/>
      <c r="P34" s="61"/>
      <c r="Q34" s="61"/>
      <c r="R34" s="61"/>
      <c r="S34" s="61"/>
      <c r="T34" s="80" t="s">
        <v>130</v>
      </c>
      <c r="U34" s="80"/>
      <c r="V34" s="80"/>
      <c r="W34" s="68" t="s">
        <v>162</v>
      </c>
      <c r="X34" s="69"/>
      <c r="Y34" s="69"/>
      <c r="Z34" s="69"/>
      <c r="AA34" s="69"/>
      <c r="AB34" s="69"/>
      <c r="AC34" s="69"/>
      <c r="AD34" s="69"/>
      <c r="AE34" s="69"/>
      <c r="AF34" s="69"/>
      <c r="AG34" s="70"/>
      <c r="AH34" s="85" t="s">
        <v>146</v>
      </c>
      <c r="AI34" s="85"/>
      <c r="AJ34" s="85"/>
      <c r="AK34" s="85"/>
      <c r="AL34" s="68" t="s">
        <v>160</v>
      </c>
      <c r="AM34" s="69"/>
      <c r="AN34" s="69"/>
      <c r="AO34" s="69"/>
      <c r="AP34" s="69"/>
      <c r="AQ34" s="69"/>
      <c r="AR34" s="69"/>
      <c r="AS34" s="69"/>
      <c r="AT34" s="69"/>
      <c r="AU34" s="69"/>
      <c r="AV34" s="70"/>
      <c r="AW34" s="71">
        <v>4</v>
      </c>
      <c r="AX34" s="72"/>
      <c r="AY34" s="71">
        <v>4</v>
      </c>
      <c r="AZ34" s="72"/>
      <c r="BA34" s="55" t="s">
        <v>168</v>
      </c>
      <c r="BB34" s="34"/>
    </row>
    <row r="35" spans="1:54" x14ac:dyDescent="0.25">
      <c r="A35" s="34"/>
      <c r="B35" s="58">
        <v>46021</v>
      </c>
      <c r="C35" s="59"/>
      <c r="D35" s="59"/>
      <c r="E35" s="59"/>
      <c r="F35" s="59"/>
      <c r="G35" s="60">
        <v>0.44791666666666669</v>
      </c>
      <c r="H35" s="60"/>
      <c r="I35" s="60"/>
      <c r="J35" s="60"/>
      <c r="K35" s="61" t="s">
        <v>150</v>
      </c>
      <c r="L35" s="61"/>
      <c r="M35" s="61"/>
      <c r="N35" s="61"/>
      <c r="O35" s="61"/>
      <c r="P35" s="61"/>
      <c r="Q35" s="61"/>
      <c r="R35" s="61"/>
      <c r="S35" s="61"/>
      <c r="T35" s="80" t="s">
        <v>130</v>
      </c>
      <c r="U35" s="80"/>
      <c r="V35" s="80"/>
      <c r="W35" s="68" t="s">
        <v>154</v>
      </c>
      <c r="X35" s="69"/>
      <c r="Y35" s="69"/>
      <c r="Z35" s="69"/>
      <c r="AA35" s="69"/>
      <c r="AB35" s="69"/>
      <c r="AC35" s="69"/>
      <c r="AD35" s="69"/>
      <c r="AE35" s="69"/>
      <c r="AF35" s="69"/>
      <c r="AG35" s="70"/>
      <c r="AH35" s="85" t="s">
        <v>126</v>
      </c>
      <c r="AI35" s="85"/>
      <c r="AJ35" s="85"/>
      <c r="AK35" s="85"/>
      <c r="AL35" s="68" t="s">
        <v>158</v>
      </c>
      <c r="AM35" s="69"/>
      <c r="AN35" s="69"/>
      <c r="AO35" s="69"/>
      <c r="AP35" s="69"/>
      <c r="AQ35" s="69"/>
      <c r="AR35" s="69"/>
      <c r="AS35" s="69"/>
      <c r="AT35" s="69"/>
      <c r="AU35" s="69"/>
      <c r="AV35" s="70"/>
      <c r="AW35" s="71">
        <v>5</v>
      </c>
      <c r="AX35" s="72"/>
      <c r="AY35" s="71">
        <v>3</v>
      </c>
      <c r="AZ35" s="72"/>
      <c r="BA35" s="33"/>
      <c r="BB35" s="34"/>
    </row>
    <row r="36" spans="1:54" x14ac:dyDescent="0.25">
      <c r="A36" s="34"/>
      <c r="B36" s="58">
        <v>46021</v>
      </c>
      <c r="C36" s="59"/>
      <c r="D36" s="59"/>
      <c r="E36" s="59"/>
      <c r="F36" s="59"/>
      <c r="G36" s="60">
        <v>0.47916666666666669</v>
      </c>
      <c r="H36" s="60"/>
      <c r="I36" s="60"/>
      <c r="J36" s="60"/>
      <c r="K36" s="61" t="s">
        <v>150</v>
      </c>
      <c r="L36" s="61"/>
      <c r="M36" s="61"/>
      <c r="N36" s="61"/>
      <c r="O36" s="61"/>
      <c r="P36" s="61"/>
      <c r="Q36" s="61"/>
      <c r="R36" s="61"/>
      <c r="S36" s="61"/>
      <c r="T36" s="80" t="s">
        <v>130</v>
      </c>
      <c r="U36" s="80"/>
      <c r="V36" s="80"/>
      <c r="W36" s="68" t="s">
        <v>157</v>
      </c>
      <c r="X36" s="69"/>
      <c r="Y36" s="69"/>
      <c r="Z36" s="69"/>
      <c r="AA36" s="69"/>
      <c r="AB36" s="69"/>
      <c r="AC36" s="69"/>
      <c r="AD36" s="69"/>
      <c r="AE36" s="69"/>
      <c r="AF36" s="69"/>
      <c r="AG36" s="70"/>
      <c r="AH36" s="85" t="s">
        <v>147</v>
      </c>
      <c r="AI36" s="85"/>
      <c r="AJ36" s="85"/>
      <c r="AK36" s="85"/>
      <c r="AL36" s="68" t="s">
        <v>155</v>
      </c>
      <c r="AM36" s="69"/>
      <c r="AN36" s="69"/>
      <c r="AO36" s="69"/>
      <c r="AP36" s="69"/>
      <c r="AQ36" s="69"/>
      <c r="AR36" s="69"/>
      <c r="AS36" s="69"/>
      <c r="AT36" s="69"/>
      <c r="AU36" s="69"/>
      <c r="AV36" s="70"/>
      <c r="AW36" s="71">
        <v>8</v>
      </c>
      <c r="AX36" s="72"/>
      <c r="AY36" s="71">
        <v>2</v>
      </c>
      <c r="AZ36" s="72"/>
      <c r="BA36" s="34"/>
      <c r="BB36" s="34"/>
    </row>
    <row r="37" spans="1:54" x14ac:dyDescent="0.25">
      <c r="A37" s="34"/>
      <c r="B37" s="58">
        <v>46021</v>
      </c>
      <c r="C37" s="59"/>
      <c r="D37" s="59"/>
      <c r="E37" s="59"/>
      <c r="F37" s="59"/>
      <c r="G37" s="60">
        <v>0.51041666666666663</v>
      </c>
      <c r="H37" s="60"/>
      <c r="I37" s="60"/>
      <c r="J37" s="60"/>
      <c r="K37" s="61" t="s">
        <v>150</v>
      </c>
      <c r="L37" s="61"/>
      <c r="M37" s="61"/>
      <c r="N37" s="61"/>
      <c r="O37" s="61"/>
      <c r="P37" s="61"/>
      <c r="Q37" s="61"/>
      <c r="R37" s="61"/>
      <c r="S37" s="61"/>
      <c r="T37" s="80" t="s">
        <v>130</v>
      </c>
      <c r="U37" s="80"/>
      <c r="V37" s="80"/>
      <c r="W37" s="68" t="s">
        <v>166</v>
      </c>
      <c r="X37" s="69"/>
      <c r="Y37" s="69"/>
      <c r="Z37" s="69"/>
      <c r="AA37" s="69"/>
      <c r="AB37" s="69"/>
      <c r="AC37" s="69"/>
      <c r="AD37" s="69"/>
      <c r="AE37" s="69"/>
      <c r="AF37" s="69"/>
      <c r="AG37" s="70"/>
      <c r="AH37" s="85" t="s">
        <v>127</v>
      </c>
      <c r="AI37" s="85"/>
      <c r="AJ37" s="85"/>
      <c r="AK37" s="85"/>
      <c r="AL37" s="68" t="s">
        <v>153</v>
      </c>
      <c r="AM37" s="69"/>
      <c r="AN37" s="69"/>
      <c r="AO37" s="69"/>
      <c r="AP37" s="69"/>
      <c r="AQ37" s="69"/>
      <c r="AR37" s="69"/>
      <c r="AS37" s="69"/>
      <c r="AT37" s="69"/>
      <c r="AU37" s="69"/>
      <c r="AV37" s="70"/>
      <c r="AW37" s="71">
        <v>6</v>
      </c>
      <c r="AX37" s="72"/>
      <c r="AY37" s="71">
        <v>0</v>
      </c>
      <c r="AZ37" s="72"/>
      <c r="BA37" s="34"/>
      <c r="BB37" s="34"/>
    </row>
    <row r="38" spans="1:54" x14ac:dyDescent="0.25">
      <c r="A38" s="34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4"/>
      <c r="BB38" s="34"/>
    </row>
    <row r="39" spans="1:54" x14ac:dyDescent="0.25">
      <c r="A39" s="34"/>
      <c r="B39" s="82" t="s">
        <v>128</v>
      </c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  <c r="AT39" s="82"/>
      <c r="AU39" s="82"/>
      <c r="AV39" s="82"/>
      <c r="AW39" s="82"/>
      <c r="AX39" s="82"/>
      <c r="AY39" s="82"/>
      <c r="AZ39" s="82"/>
      <c r="BA39" s="34"/>
      <c r="BB39" s="34"/>
    </row>
    <row r="40" spans="1:54" x14ac:dyDescent="0.25">
      <c r="A40" s="34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4"/>
      <c r="BB40" s="34"/>
    </row>
    <row r="41" spans="1:54" x14ac:dyDescent="0.25">
      <c r="A41" s="34"/>
      <c r="B41" s="82" t="s">
        <v>12</v>
      </c>
      <c r="C41" s="82"/>
      <c r="D41" s="82"/>
      <c r="E41" s="82"/>
      <c r="F41" s="82"/>
      <c r="G41" s="82" t="s">
        <v>13</v>
      </c>
      <c r="H41" s="82"/>
      <c r="I41" s="82"/>
      <c r="J41" s="82"/>
      <c r="K41" s="82" t="s">
        <v>14</v>
      </c>
      <c r="L41" s="82"/>
      <c r="M41" s="82"/>
      <c r="N41" s="82"/>
      <c r="O41" s="82"/>
      <c r="P41" s="82"/>
      <c r="Q41" s="82"/>
      <c r="R41" s="82"/>
      <c r="S41" s="82"/>
      <c r="T41" s="82" t="s">
        <v>15</v>
      </c>
      <c r="U41" s="82"/>
      <c r="V41" s="82"/>
      <c r="W41" s="82" t="s">
        <v>16</v>
      </c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 t="s">
        <v>125</v>
      </c>
      <c r="AI41" s="82"/>
      <c r="AJ41" s="82"/>
      <c r="AK41" s="82"/>
      <c r="AL41" s="82" t="s">
        <v>16</v>
      </c>
      <c r="AM41" s="82"/>
      <c r="AN41" s="82"/>
      <c r="AO41" s="82"/>
      <c r="AP41" s="82"/>
      <c r="AQ41" s="82"/>
      <c r="AR41" s="82"/>
      <c r="AS41" s="82"/>
      <c r="AT41" s="82"/>
      <c r="AU41" s="82"/>
      <c r="AV41" s="82"/>
      <c r="AW41" s="82" t="s">
        <v>17</v>
      </c>
      <c r="AX41" s="82"/>
      <c r="AY41" s="82"/>
      <c r="AZ41" s="82"/>
      <c r="BA41" s="34"/>
      <c r="BB41" s="34"/>
    </row>
    <row r="42" spans="1:54" x14ac:dyDescent="0.25">
      <c r="A42" s="34"/>
      <c r="B42" s="58">
        <v>46024</v>
      </c>
      <c r="C42" s="59"/>
      <c r="D42" s="59"/>
      <c r="E42" s="59"/>
      <c r="F42" s="59"/>
      <c r="G42" s="79">
        <v>0.41666666666666669</v>
      </c>
      <c r="H42" s="79"/>
      <c r="I42" s="79"/>
      <c r="J42" s="79"/>
      <c r="K42" s="61" t="s">
        <v>150</v>
      </c>
      <c r="L42" s="61"/>
      <c r="M42" s="61"/>
      <c r="N42" s="61"/>
      <c r="O42" s="61"/>
      <c r="P42" s="61"/>
      <c r="Q42" s="61"/>
      <c r="R42" s="61"/>
      <c r="S42" s="61"/>
      <c r="T42" s="80" t="s">
        <v>130</v>
      </c>
      <c r="U42" s="80"/>
      <c r="V42" s="80"/>
      <c r="W42" s="68" t="s">
        <v>160</v>
      </c>
      <c r="X42" s="69"/>
      <c r="Y42" s="69"/>
      <c r="Z42" s="69"/>
      <c r="AA42" s="69"/>
      <c r="AB42" s="69"/>
      <c r="AC42" s="69"/>
      <c r="AD42" s="69"/>
      <c r="AE42" s="69"/>
      <c r="AF42" s="69"/>
      <c r="AG42" s="70"/>
      <c r="AH42" s="84" t="s">
        <v>148</v>
      </c>
      <c r="AI42" s="84"/>
      <c r="AJ42" s="84"/>
      <c r="AK42" s="84"/>
      <c r="AL42" s="68" t="s">
        <v>154</v>
      </c>
      <c r="AM42" s="69"/>
      <c r="AN42" s="69"/>
      <c r="AO42" s="69"/>
      <c r="AP42" s="69"/>
      <c r="AQ42" s="69"/>
      <c r="AR42" s="69"/>
      <c r="AS42" s="69"/>
      <c r="AT42" s="69"/>
      <c r="AU42" s="69"/>
      <c r="AV42" s="70"/>
      <c r="AW42" s="71">
        <v>5</v>
      </c>
      <c r="AX42" s="72"/>
      <c r="AY42" s="71">
        <v>3</v>
      </c>
      <c r="AZ42" s="72"/>
      <c r="BA42" s="34"/>
      <c r="BB42" s="34"/>
    </row>
    <row r="43" spans="1:54" x14ac:dyDescent="0.25">
      <c r="A43" s="34"/>
      <c r="B43" s="58">
        <v>46024</v>
      </c>
      <c r="C43" s="59"/>
      <c r="D43" s="59"/>
      <c r="E43" s="59"/>
      <c r="F43" s="59"/>
      <c r="G43" s="79">
        <v>0.45833333333333331</v>
      </c>
      <c r="H43" s="79"/>
      <c r="I43" s="79"/>
      <c r="J43" s="79"/>
      <c r="K43" s="61" t="s">
        <v>150</v>
      </c>
      <c r="L43" s="61"/>
      <c r="M43" s="61"/>
      <c r="N43" s="61"/>
      <c r="O43" s="61"/>
      <c r="P43" s="61"/>
      <c r="Q43" s="61"/>
      <c r="R43" s="61"/>
      <c r="S43" s="61"/>
      <c r="T43" s="80" t="s">
        <v>130</v>
      </c>
      <c r="U43" s="80"/>
      <c r="V43" s="80"/>
      <c r="W43" s="68" t="s">
        <v>157</v>
      </c>
      <c r="X43" s="69"/>
      <c r="Y43" s="69"/>
      <c r="Z43" s="69"/>
      <c r="AA43" s="69"/>
      <c r="AB43" s="69"/>
      <c r="AC43" s="69"/>
      <c r="AD43" s="69"/>
      <c r="AE43" s="69"/>
      <c r="AF43" s="69"/>
      <c r="AG43" s="70"/>
      <c r="AH43" s="84" t="s">
        <v>149</v>
      </c>
      <c r="AI43" s="84"/>
      <c r="AJ43" s="84"/>
      <c r="AK43" s="84"/>
      <c r="AL43" s="68" t="s">
        <v>166</v>
      </c>
      <c r="AM43" s="69"/>
      <c r="AN43" s="69"/>
      <c r="AO43" s="69"/>
      <c r="AP43" s="69"/>
      <c r="AQ43" s="69"/>
      <c r="AR43" s="69"/>
      <c r="AS43" s="69"/>
      <c r="AT43" s="69"/>
      <c r="AU43" s="69"/>
      <c r="AV43" s="70"/>
      <c r="AW43" s="71">
        <v>2</v>
      </c>
      <c r="AX43" s="72"/>
      <c r="AY43" s="71">
        <v>7</v>
      </c>
      <c r="AZ43" s="72"/>
      <c r="BA43" s="34"/>
      <c r="BB43" s="34"/>
    </row>
    <row r="44" spans="1:54" x14ac:dyDescent="0.25">
      <c r="A44" s="34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4"/>
      <c r="BB44" s="34"/>
    </row>
    <row r="45" spans="1:54" x14ac:dyDescent="0.25">
      <c r="A45" s="34"/>
      <c r="B45" s="82" t="s">
        <v>129</v>
      </c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2"/>
      <c r="AL45" s="82"/>
      <c r="AM45" s="82"/>
      <c r="AN45" s="82"/>
      <c r="AO45" s="82"/>
      <c r="AP45" s="82"/>
      <c r="AQ45" s="82"/>
      <c r="AR45" s="82"/>
      <c r="AS45" s="82"/>
      <c r="AT45" s="82"/>
      <c r="AU45" s="82"/>
      <c r="AV45" s="82"/>
      <c r="AW45" s="82"/>
      <c r="AX45" s="82"/>
      <c r="AY45" s="82"/>
      <c r="AZ45" s="82"/>
      <c r="BA45" s="34"/>
      <c r="BB45" s="34"/>
    </row>
    <row r="46" spans="1:54" x14ac:dyDescent="0.25">
      <c r="A46" s="34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4"/>
      <c r="BB46" s="34"/>
    </row>
    <row r="47" spans="1:54" x14ac:dyDescent="0.25">
      <c r="A47" s="34"/>
      <c r="B47" s="82" t="s">
        <v>12</v>
      </c>
      <c r="C47" s="82"/>
      <c r="D47" s="82"/>
      <c r="E47" s="82"/>
      <c r="F47" s="82"/>
      <c r="G47" s="82" t="s">
        <v>13</v>
      </c>
      <c r="H47" s="82"/>
      <c r="I47" s="82"/>
      <c r="J47" s="82"/>
      <c r="K47" s="82" t="s">
        <v>14</v>
      </c>
      <c r="L47" s="82"/>
      <c r="M47" s="82"/>
      <c r="N47" s="82"/>
      <c r="O47" s="82"/>
      <c r="P47" s="82"/>
      <c r="Q47" s="82"/>
      <c r="R47" s="82"/>
      <c r="S47" s="82"/>
      <c r="T47" s="82" t="s">
        <v>15</v>
      </c>
      <c r="U47" s="82"/>
      <c r="V47" s="82"/>
      <c r="W47" s="82" t="s">
        <v>16</v>
      </c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 t="s">
        <v>125</v>
      </c>
      <c r="AI47" s="82"/>
      <c r="AJ47" s="82"/>
      <c r="AK47" s="82"/>
      <c r="AL47" s="82" t="s">
        <v>16</v>
      </c>
      <c r="AM47" s="82"/>
      <c r="AN47" s="82"/>
      <c r="AO47" s="82"/>
      <c r="AP47" s="82"/>
      <c r="AQ47" s="82"/>
      <c r="AR47" s="82"/>
      <c r="AS47" s="82"/>
      <c r="AT47" s="82"/>
      <c r="AU47" s="82"/>
      <c r="AV47" s="82"/>
      <c r="AW47" s="82" t="s">
        <v>17</v>
      </c>
      <c r="AX47" s="82"/>
      <c r="AY47" s="82"/>
      <c r="AZ47" s="82"/>
      <c r="BA47" s="34"/>
      <c r="BB47" s="34"/>
    </row>
    <row r="48" spans="1:54" x14ac:dyDescent="0.25">
      <c r="A48" s="34"/>
      <c r="B48" s="58">
        <v>46027</v>
      </c>
      <c r="C48" s="59"/>
      <c r="D48" s="59"/>
      <c r="E48" s="59"/>
      <c r="F48" s="59"/>
      <c r="G48" s="79">
        <v>0.41666666666666669</v>
      </c>
      <c r="H48" s="79"/>
      <c r="I48" s="79"/>
      <c r="J48" s="79"/>
      <c r="K48" s="61" t="s">
        <v>150</v>
      </c>
      <c r="L48" s="61"/>
      <c r="M48" s="61"/>
      <c r="N48" s="61"/>
      <c r="O48" s="61"/>
      <c r="P48" s="61"/>
      <c r="Q48" s="61"/>
      <c r="R48" s="61"/>
      <c r="S48" s="61"/>
      <c r="T48" s="80" t="s">
        <v>130</v>
      </c>
      <c r="U48" s="80"/>
      <c r="V48" s="80"/>
      <c r="W48" s="68" t="s">
        <v>154</v>
      </c>
      <c r="X48" s="69"/>
      <c r="Y48" s="69"/>
      <c r="Z48" s="69"/>
      <c r="AA48" s="69"/>
      <c r="AB48" s="69"/>
      <c r="AC48" s="69"/>
      <c r="AD48" s="69"/>
      <c r="AE48" s="69"/>
      <c r="AF48" s="69"/>
      <c r="AG48" s="70"/>
      <c r="AH48" s="83" t="s">
        <v>122</v>
      </c>
      <c r="AI48" s="83"/>
      <c r="AJ48" s="83"/>
      <c r="AK48" s="83"/>
      <c r="AL48" s="68" t="s">
        <v>169</v>
      </c>
      <c r="AM48" s="69"/>
      <c r="AN48" s="69"/>
      <c r="AO48" s="69"/>
      <c r="AP48" s="69"/>
      <c r="AQ48" s="69"/>
      <c r="AR48" s="69"/>
      <c r="AS48" s="69"/>
      <c r="AT48" s="69"/>
      <c r="AU48" s="69"/>
      <c r="AV48" s="70"/>
      <c r="AW48" s="71">
        <v>8</v>
      </c>
      <c r="AX48" s="72"/>
      <c r="AY48" s="71">
        <v>3</v>
      </c>
      <c r="AZ48" s="72"/>
      <c r="BA48" s="34"/>
      <c r="BB48" s="34"/>
    </row>
    <row r="49" spans="1:54" x14ac:dyDescent="0.25">
      <c r="A49" s="34"/>
      <c r="B49" s="58">
        <v>46027</v>
      </c>
      <c r="C49" s="59"/>
      <c r="D49" s="59"/>
      <c r="E49" s="59"/>
      <c r="F49" s="59"/>
      <c r="G49" s="79">
        <v>0.45833333333333331</v>
      </c>
      <c r="H49" s="79"/>
      <c r="I49" s="79"/>
      <c r="J49" s="79"/>
      <c r="K49" s="61" t="s">
        <v>150</v>
      </c>
      <c r="L49" s="61"/>
      <c r="M49" s="61"/>
      <c r="N49" s="61"/>
      <c r="O49" s="61"/>
      <c r="P49" s="61"/>
      <c r="Q49" s="61"/>
      <c r="R49" s="61"/>
      <c r="S49" s="61"/>
      <c r="T49" s="80" t="s">
        <v>130</v>
      </c>
      <c r="U49" s="80"/>
      <c r="V49" s="80"/>
      <c r="W49" s="68" t="s">
        <v>170</v>
      </c>
      <c r="X49" s="69"/>
      <c r="Y49" s="69"/>
      <c r="Z49" s="69"/>
      <c r="AA49" s="69"/>
      <c r="AB49" s="69"/>
      <c r="AC49" s="69"/>
      <c r="AD49" s="69"/>
      <c r="AE49" s="69"/>
      <c r="AF49" s="69"/>
      <c r="AG49" s="70"/>
      <c r="AH49" s="81" t="s">
        <v>18</v>
      </c>
      <c r="AI49" s="81"/>
      <c r="AJ49" s="81"/>
      <c r="AK49" s="81"/>
      <c r="AL49" s="68" t="s">
        <v>141</v>
      </c>
      <c r="AM49" s="69"/>
      <c r="AN49" s="69"/>
      <c r="AO49" s="69"/>
      <c r="AP49" s="69"/>
      <c r="AQ49" s="69"/>
      <c r="AR49" s="69"/>
      <c r="AS49" s="69"/>
      <c r="AT49" s="69"/>
      <c r="AU49" s="69"/>
      <c r="AV49" s="70"/>
      <c r="AW49" s="71">
        <v>2</v>
      </c>
      <c r="AX49" s="72"/>
      <c r="AY49" s="71">
        <v>5</v>
      </c>
      <c r="AZ49" s="72"/>
      <c r="BA49" s="34"/>
      <c r="BB49" s="34"/>
    </row>
    <row r="50" spans="1:54" x14ac:dyDescent="0.25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</row>
  </sheetData>
  <sheetProtection selectLockedCells="1"/>
  <mergeCells count="312">
    <mergeCell ref="AW14:AX14"/>
    <mergeCell ref="AH15:AI15"/>
    <mergeCell ref="AJ15:AK15"/>
    <mergeCell ref="AW13:AX13"/>
    <mergeCell ref="AY13:AZ13"/>
    <mergeCell ref="AW15:AX15"/>
    <mergeCell ref="B14:F14"/>
    <mergeCell ref="B12:F12"/>
    <mergeCell ref="G12:J12"/>
    <mergeCell ref="AY15:AZ15"/>
    <mergeCell ref="K12:S12"/>
    <mergeCell ref="T12:V12"/>
    <mergeCell ref="W12:AG12"/>
    <mergeCell ref="AL12:AV12"/>
    <mergeCell ref="AW12:AX12"/>
    <mergeCell ref="AY12:AZ12"/>
    <mergeCell ref="AH12:AI12"/>
    <mergeCell ref="AJ12:AK12"/>
    <mergeCell ref="G14:J14"/>
    <mergeCell ref="K14:S14"/>
    <mergeCell ref="T14:V14"/>
    <mergeCell ref="W14:AG14"/>
    <mergeCell ref="AL14:AV14"/>
    <mergeCell ref="B13:F13"/>
    <mergeCell ref="T13:V13"/>
    <mergeCell ref="W13:AG13"/>
    <mergeCell ref="K16:S16"/>
    <mergeCell ref="T16:V16"/>
    <mergeCell ref="W16:AG16"/>
    <mergeCell ref="AH16:AK16"/>
    <mergeCell ref="AL16:AV16"/>
    <mergeCell ref="AH13:AI13"/>
    <mergeCell ref="AJ13:AK13"/>
    <mergeCell ref="AH14:AI14"/>
    <mergeCell ref="AJ14:AK14"/>
    <mergeCell ref="K15:S15"/>
    <mergeCell ref="T15:V15"/>
    <mergeCell ref="W15:AG15"/>
    <mergeCell ref="AL15:AV15"/>
    <mergeCell ref="AL20:AV20"/>
    <mergeCell ref="B18:F18"/>
    <mergeCell ref="G18:J18"/>
    <mergeCell ref="K18:S18"/>
    <mergeCell ref="T18:V18"/>
    <mergeCell ref="W18:AG18"/>
    <mergeCell ref="AL18:AV18"/>
    <mergeCell ref="G20:J20"/>
    <mergeCell ref="K20:S20"/>
    <mergeCell ref="T20:V20"/>
    <mergeCell ref="W20:AG20"/>
    <mergeCell ref="A1:AZ2"/>
    <mergeCell ref="M3:AK3"/>
    <mergeCell ref="B4:M4"/>
    <mergeCell ref="O4:Z4"/>
    <mergeCell ref="AB4:AM4"/>
    <mergeCell ref="AO4:AZ4"/>
    <mergeCell ref="AL10:AV10"/>
    <mergeCell ref="AW10:AZ10"/>
    <mergeCell ref="B11:F11"/>
    <mergeCell ref="G11:J11"/>
    <mergeCell ref="K11:S11"/>
    <mergeCell ref="T11:V11"/>
    <mergeCell ref="W11:AG11"/>
    <mergeCell ref="AL11:AV11"/>
    <mergeCell ref="AW11:AX11"/>
    <mergeCell ref="B10:F10"/>
    <mergeCell ref="G10:J10"/>
    <mergeCell ref="K10:S10"/>
    <mergeCell ref="T10:V10"/>
    <mergeCell ref="W10:AG10"/>
    <mergeCell ref="AH10:AK10"/>
    <mergeCell ref="AH11:AI11"/>
    <mergeCell ref="AP5:AZ5"/>
    <mergeCell ref="AP6:AZ6"/>
    <mergeCell ref="AJ27:AK27"/>
    <mergeCell ref="B23:F23"/>
    <mergeCell ref="G23:J23"/>
    <mergeCell ref="K23:S23"/>
    <mergeCell ref="T23:V23"/>
    <mergeCell ref="W23:AG23"/>
    <mergeCell ref="AH17:AI17"/>
    <mergeCell ref="AJ17:AK17"/>
    <mergeCell ref="AH23:AI23"/>
    <mergeCell ref="AJ23:AK23"/>
    <mergeCell ref="B24:F24"/>
    <mergeCell ref="G24:J24"/>
    <mergeCell ref="K24:S24"/>
    <mergeCell ref="T24:V24"/>
    <mergeCell ref="W17:AG17"/>
    <mergeCell ref="AJ24:AK24"/>
    <mergeCell ref="W26:AG26"/>
    <mergeCell ref="AH24:AI24"/>
    <mergeCell ref="AH26:AI26"/>
    <mergeCell ref="AJ26:AK26"/>
    <mergeCell ref="AH27:AI27"/>
    <mergeCell ref="AH22:AK22"/>
    <mergeCell ref="B20:F20"/>
    <mergeCell ref="AH18:AI18"/>
    <mergeCell ref="W24:AG24"/>
    <mergeCell ref="G17:J17"/>
    <mergeCell ref="K17:S17"/>
    <mergeCell ref="T17:V17"/>
    <mergeCell ref="G22:J22"/>
    <mergeCell ref="K22:S22"/>
    <mergeCell ref="T22:V22"/>
    <mergeCell ref="W22:AG22"/>
    <mergeCell ref="AJ18:AK18"/>
    <mergeCell ref="AH20:AI20"/>
    <mergeCell ref="AJ20:AK20"/>
    <mergeCell ref="G21:J21"/>
    <mergeCell ref="AL26:AV26"/>
    <mergeCell ref="AW26:AX26"/>
    <mergeCell ref="AY26:AZ26"/>
    <mergeCell ref="AW24:AX24"/>
    <mergeCell ref="AL17:AV17"/>
    <mergeCell ref="AY24:AZ24"/>
    <mergeCell ref="AW27:AX27"/>
    <mergeCell ref="AL23:AV23"/>
    <mergeCell ref="AW23:AX23"/>
    <mergeCell ref="AY23:AZ23"/>
    <mergeCell ref="AY27:AZ27"/>
    <mergeCell ref="AW17:AX17"/>
    <mergeCell ref="AY17:AZ17"/>
    <mergeCell ref="AL24:AV24"/>
    <mergeCell ref="AL22:AV22"/>
    <mergeCell ref="AW22:AZ22"/>
    <mergeCell ref="AL21:AV21"/>
    <mergeCell ref="AW21:AX21"/>
    <mergeCell ref="AY21:AZ21"/>
    <mergeCell ref="AL27:AV27"/>
    <mergeCell ref="AY25:AZ25"/>
    <mergeCell ref="AW20:AX20"/>
    <mergeCell ref="AY20:AZ20"/>
    <mergeCell ref="AW18:AX18"/>
    <mergeCell ref="W49:AG49"/>
    <mergeCell ref="B27:F27"/>
    <mergeCell ref="G27:J27"/>
    <mergeCell ref="K27:S27"/>
    <mergeCell ref="T27:V27"/>
    <mergeCell ref="W27:AG27"/>
    <mergeCell ref="B26:F26"/>
    <mergeCell ref="G26:J26"/>
    <mergeCell ref="K26:S26"/>
    <mergeCell ref="T26:V26"/>
    <mergeCell ref="B36:F36"/>
    <mergeCell ref="G36:J36"/>
    <mergeCell ref="K33:S33"/>
    <mergeCell ref="T33:V33"/>
    <mergeCell ref="N30:Q30"/>
    <mergeCell ref="T30:W30"/>
    <mergeCell ref="Z30:AC30"/>
    <mergeCell ref="AF30:AI30"/>
    <mergeCell ref="N31:Q31"/>
    <mergeCell ref="T31:W31"/>
    <mergeCell ref="Z31:AC31"/>
    <mergeCell ref="AF31:AI31"/>
    <mergeCell ref="B37:F37"/>
    <mergeCell ref="G37:J37"/>
    <mergeCell ref="AL49:AV49"/>
    <mergeCell ref="B28:AZ28"/>
    <mergeCell ref="W33:AG33"/>
    <mergeCell ref="AL33:AV33"/>
    <mergeCell ref="B33:F33"/>
    <mergeCell ref="G33:J33"/>
    <mergeCell ref="T35:V35"/>
    <mergeCell ref="W35:AG35"/>
    <mergeCell ref="AW36:AX36"/>
    <mergeCell ref="B34:F34"/>
    <mergeCell ref="G34:J34"/>
    <mergeCell ref="K34:S34"/>
    <mergeCell ref="T34:V34"/>
    <mergeCell ref="W34:AG34"/>
    <mergeCell ref="AL34:AV34"/>
    <mergeCell ref="AW34:AX34"/>
    <mergeCell ref="T36:V36"/>
    <mergeCell ref="W36:AG36"/>
    <mergeCell ref="AL36:AV36"/>
    <mergeCell ref="B35:F35"/>
    <mergeCell ref="G35:J35"/>
    <mergeCell ref="K35:S35"/>
    <mergeCell ref="AL35:AV35"/>
    <mergeCell ref="AW35:AX35"/>
    <mergeCell ref="AY37:AZ37"/>
    <mergeCell ref="K37:S37"/>
    <mergeCell ref="T37:V37"/>
    <mergeCell ref="W37:AG37"/>
    <mergeCell ref="AL37:AV37"/>
    <mergeCell ref="AW37:AX37"/>
    <mergeCell ref="AH33:AK33"/>
    <mergeCell ref="AW33:AZ33"/>
    <mergeCell ref="AH34:AK34"/>
    <mergeCell ref="AH35:AK35"/>
    <mergeCell ref="AH36:AK36"/>
    <mergeCell ref="AH37:AK37"/>
    <mergeCell ref="K36:S36"/>
    <mergeCell ref="AY36:AZ36"/>
    <mergeCell ref="AY35:AZ35"/>
    <mergeCell ref="AY34:AZ34"/>
    <mergeCell ref="B41:F41"/>
    <mergeCell ref="G41:J41"/>
    <mergeCell ref="K41:S41"/>
    <mergeCell ref="T41:V41"/>
    <mergeCell ref="W41:AG41"/>
    <mergeCell ref="AH41:AK41"/>
    <mergeCell ref="AL41:AV41"/>
    <mergeCell ref="AW41:AZ41"/>
    <mergeCell ref="B39:AZ39"/>
    <mergeCell ref="B42:F42"/>
    <mergeCell ref="G42:J42"/>
    <mergeCell ref="K42:S42"/>
    <mergeCell ref="T42:V42"/>
    <mergeCell ref="W42:AG42"/>
    <mergeCell ref="AH42:AK42"/>
    <mergeCell ref="AL42:AV42"/>
    <mergeCell ref="AW42:AX42"/>
    <mergeCell ref="AY42:AZ42"/>
    <mergeCell ref="B43:F43"/>
    <mergeCell ref="G43:J43"/>
    <mergeCell ref="K43:S43"/>
    <mergeCell ref="T43:V43"/>
    <mergeCell ref="W43:AG43"/>
    <mergeCell ref="AH43:AK43"/>
    <mergeCell ref="AL43:AV43"/>
    <mergeCell ref="AW43:AX43"/>
    <mergeCell ref="AY43:AZ43"/>
    <mergeCell ref="G48:J48"/>
    <mergeCell ref="K48:S48"/>
    <mergeCell ref="T48:V48"/>
    <mergeCell ref="W48:AG48"/>
    <mergeCell ref="AH48:AK48"/>
    <mergeCell ref="AL48:AV48"/>
    <mergeCell ref="AW48:AX48"/>
    <mergeCell ref="AY48:AZ48"/>
    <mergeCell ref="B45:AZ45"/>
    <mergeCell ref="BG20:BQ20"/>
    <mergeCell ref="BR20:BS20"/>
    <mergeCell ref="BT20:BU20"/>
    <mergeCell ref="BV20:CF20"/>
    <mergeCell ref="B49:F49"/>
    <mergeCell ref="G49:J49"/>
    <mergeCell ref="K49:S49"/>
    <mergeCell ref="T49:V49"/>
    <mergeCell ref="AH49:AK49"/>
    <mergeCell ref="AW49:AX49"/>
    <mergeCell ref="AY49:AZ49"/>
    <mergeCell ref="B47:F47"/>
    <mergeCell ref="G47:J47"/>
    <mergeCell ref="K47:S47"/>
    <mergeCell ref="T47:V47"/>
    <mergeCell ref="W47:AG47"/>
    <mergeCell ref="AH47:AK47"/>
    <mergeCell ref="AL47:AV47"/>
    <mergeCell ref="AW47:AZ47"/>
    <mergeCell ref="B48:F48"/>
    <mergeCell ref="BG22:BQ22"/>
    <mergeCell ref="BR22:BS22"/>
    <mergeCell ref="BT22:BU22"/>
    <mergeCell ref="BV22:CF22"/>
    <mergeCell ref="B21:F21"/>
    <mergeCell ref="BG23:BQ23"/>
    <mergeCell ref="BR23:BS23"/>
    <mergeCell ref="BT23:BU23"/>
    <mergeCell ref="BV23:CF23"/>
    <mergeCell ref="B22:F22"/>
    <mergeCell ref="K21:S21"/>
    <mergeCell ref="T21:V21"/>
    <mergeCell ref="W21:AG21"/>
    <mergeCell ref="AH21:AI21"/>
    <mergeCell ref="AJ21:AK21"/>
    <mergeCell ref="AP7:AZ7"/>
    <mergeCell ref="B19:F19"/>
    <mergeCell ref="G19:J19"/>
    <mergeCell ref="K19:S19"/>
    <mergeCell ref="T19:V19"/>
    <mergeCell ref="W19:AG19"/>
    <mergeCell ref="AH19:AI19"/>
    <mergeCell ref="AJ19:AK19"/>
    <mergeCell ref="AL19:AV19"/>
    <mergeCell ref="AW19:AX19"/>
    <mergeCell ref="AY19:AZ19"/>
    <mergeCell ref="AJ11:AK11"/>
    <mergeCell ref="AY14:AZ14"/>
    <mergeCell ref="G13:J13"/>
    <mergeCell ref="AY11:AZ11"/>
    <mergeCell ref="G15:J15"/>
    <mergeCell ref="B16:F16"/>
    <mergeCell ref="G16:J16"/>
    <mergeCell ref="AW16:AZ16"/>
    <mergeCell ref="B17:F17"/>
    <mergeCell ref="AY18:AZ18"/>
    <mergeCell ref="B15:F15"/>
    <mergeCell ref="K13:S13"/>
    <mergeCell ref="AL13:AV13"/>
    <mergeCell ref="C5:M5"/>
    <mergeCell ref="C6:M6"/>
    <mergeCell ref="C7:M7"/>
    <mergeCell ref="C8:M8"/>
    <mergeCell ref="P5:Z5"/>
    <mergeCell ref="P6:Z6"/>
    <mergeCell ref="P7:Z7"/>
    <mergeCell ref="AC5:AM5"/>
    <mergeCell ref="AC6:AM6"/>
    <mergeCell ref="AC7:AM7"/>
    <mergeCell ref="B25:F25"/>
    <mergeCell ref="G25:J25"/>
    <mergeCell ref="K25:S25"/>
    <mergeCell ref="T25:V25"/>
    <mergeCell ref="W25:AG25"/>
    <mergeCell ref="AH25:AI25"/>
    <mergeCell ref="AJ25:AK25"/>
    <mergeCell ref="AL25:AV25"/>
    <mergeCell ref="AW25:AX25"/>
  </mergeCells>
  <pageMargins left="0.7" right="0.7" top="0.75" bottom="0.75" header="0.3" footer="0.3"/>
  <pageSetup paperSize="9" scale="71" orientation="portrait" r:id="rId1"/>
  <colBreaks count="1" manualBreakCount="1">
    <brk id="5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/>
  <dimension ref="A2:Q36"/>
  <sheetViews>
    <sheetView workbookViewId="0">
      <selection activeCell="H38" sqref="H38"/>
    </sheetView>
  </sheetViews>
  <sheetFormatPr defaultRowHeight="15" x14ac:dyDescent="0.25"/>
  <cols>
    <col min="1" max="1" width="3.7109375" customWidth="1"/>
    <col min="2" max="2" width="24.42578125" customWidth="1"/>
    <col min="3" max="3" width="3.28515625" customWidth="1"/>
    <col min="4" max="4" width="2.85546875" customWidth="1"/>
    <col min="5" max="5" width="24.42578125" customWidth="1"/>
    <col min="6" max="6" width="3.28515625" customWidth="1"/>
    <col min="7" max="7" width="2.85546875" customWidth="1"/>
    <col min="8" max="8" width="24.42578125" customWidth="1"/>
    <col min="9" max="9" width="3.28515625" customWidth="1"/>
    <col min="10" max="10" width="2.85546875" customWidth="1"/>
    <col min="11" max="11" width="24.42578125" customWidth="1"/>
    <col min="12" max="12" width="3.28515625" customWidth="1"/>
    <col min="13" max="13" width="2.85546875" customWidth="1"/>
    <col min="14" max="14" width="24.42578125" customWidth="1"/>
  </cols>
  <sheetData>
    <row r="2" spans="1:15" ht="15.75" x14ac:dyDescent="0.25">
      <c r="A2" s="56" t="s">
        <v>0</v>
      </c>
      <c r="B2" s="57"/>
      <c r="D2" s="56" t="s">
        <v>1</v>
      </c>
      <c r="E2" s="57"/>
      <c r="G2" s="56" t="s">
        <v>2</v>
      </c>
      <c r="H2" s="57"/>
      <c r="J2" s="56" t="s">
        <v>3</v>
      </c>
      <c r="K2" s="57"/>
      <c r="M2" s="6"/>
      <c r="N2" s="6"/>
    </row>
    <row r="3" spans="1:15" x14ac:dyDescent="0.25">
      <c r="A3" s="2">
        <v>1</v>
      </c>
      <c r="B3" s="5" t="str">
        <f>Sayfa1!E2</f>
        <v>Ö. ÇAĞ FEN AL</v>
      </c>
      <c r="D3" s="2">
        <v>1</v>
      </c>
      <c r="E3" s="5" t="str">
        <f>Sayfa1!I2</f>
        <v>TAYFUR BAYAR AND. L</v>
      </c>
      <c r="G3" s="2">
        <v>1</v>
      </c>
      <c r="H3" s="5" t="str">
        <f>Sayfa1!M2</f>
        <v>PROF DR ORHAN OĞUZ AL</v>
      </c>
      <c r="J3" s="2">
        <v>1</v>
      </c>
      <c r="K3" s="5" t="str">
        <f>Sayfa1!Q2</f>
        <v>EDEBALİ AL</v>
      </c>
      <c r="M3" s="6"/>
      <c r="N3" s="6"/>
    </row>
    <row r="4" spans="1:15" x14ac:dyDescent="0.25">
      <c r="A4" s="2">
        <v>2</v>
      </c>
      <c r="B4" s="5" t="str">
        <f>Sayfa1!E3</f>
        <v>19 MAYIS AL</v>
      </c>
      <c r="D4" s="2">
        <v>2</v>
      </c>
      <c r="E4" s="5" t="str">
        <f>Sayfa1!I3</f>
        <v>H. AHMET YESEVİ AL</v>
      </c>
      <c r="G4" s="2">
        <v>2</v>
      </c>
      <c r="H4" s="5" t="str">
        <f>Sayfa1!M3</f>
        <v>Ş. FAZIL YILDIRIM AL</v>
      </c>
      <c r="J4" s="2">
        <v>2</v>
      </c>
      <c r="K4" s="5" t="str">
        <f>Sayfa1!Q3</f>
        <v>ETİ SOSYAL BİLİMLER L</v>
      </c>
      <c r="M4" s="6"/>
      <c r="N4" s="6"/>
    </row>
    <row r="5" spans="1:15" x14ac:dyDescent="0.25">
      <c r="A5" s="2">
        <v>3</v>
      </c>
      <c r="B5" s="5" t="str">
        <f>Sayfa1!E4</f>
        <v>YILMAZ ÇETİNTAŞ AL</v>
      </c>
      <c r="D5" s="2">
        <v>3</v>
      </c>
      <c r="E5" s="5" t="str">
        <f>Sayfa1!I4</f>
        <v>FATİH FEN L</v>
      </c>
      <c r="G5" s="2">
        <v>3</v>
      </c>
      <c r="H5" s="5" t="str">
        <f>Sayfa1!M4</f>
        <v>H.AHMET KANATLI AL</v>
      </c>
      <c r="J5" s="2">
        <v>3</v>
      </c>
      <c r="K5" s="5" t="str">
        <f>Sayfa1!Q4</f>
        <v>M. KEMAL ATATÜRK MTAL</v>
      </c>
      <c r="M5" s="6"/>
      <c r="N5" s="6"/>
    </row>
    <row r="6" spans="1:15" x14ac:dyDescent="0.25">
      <c r="A6" s="2">
        <v>4</v>
      </c>
      <c r="B6" s="5" t="str">
        <f>Sayfa1!E5</f>
        <v>TOKİ Ş. İSMAİL TETİK.AL</v>
      </c>
      <c r="D6" s="2">
        <v>4</v>
      </c>
      <c r="E6" s="5" t="str">
        <f>Sayfa1!I5</f>
        <v/>
      </c>
      <c r="G6" s="6"/>
      <c r="H6" s="6"/>
      <c r="I6" s="6"/>
      <c r="J6" s="6"/>
      <c r="K6" s="6"/>
      <c r="L6" s="6"/>
      <c r="M6" s="6"/>
      <c r="N6" s="6"/>
      <c r="O6" s="6"/>
    </row>
    <row r="7" spans="1:15" ht="15" hidden="1" customHeight="1" x14ac:dyDescent="0.25">
      <c r="A7" s="2">
        <v>5</v>
      </c>
      <c r="B7" s="5" t="str">
        <f>Sayfa1!E6</f>
        <v/>
      </c>
      <c r="C7" s="6"/>
      <c r="D7" s="2">
        <v>5</v>
      </c>
      <c r="E7" s="5" t="str">
        <f>Sayfa1!I6</f>
        <v/>
      </c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ht="15" hidden="1" customHeight="1" x14ac:dyDescent="0.25">
      <c r="A8" s="2">
        <v>6</v>
      </c>
      <c r="B8" s="5" t="s">
        <v>26</v>
      </c>
      <c r="C8" s="6"/>
      <c r="D8" s="2">
        <v>6</v>
      </c>
      <c r="E8" s="5" t="s">
        <v>32</v>
      </c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ht="15" hidden="1" customHeight="1" x14ac:dyDescent="0.25">
      <c r="G9" s="6"/>
      <c r="H9" s="6"/>
      <c r="I9" s="6"/>
      <c r="J9" s="6"/>
      <c r="K9" s="6"/>
      <c r="L9" s="6"/>
      <c r="M9" s="6"/>
      <c r="N9" s="6"/>
      <c r="O9" s="6"/>
    </row>
    <row r="10" spans="1:15" ht="15.75" hidden="1" customHeight="1" x14ac:dyDescent="0.25">
      <c r="A10" s="56" t="s">
        <v>5</v>
      </c>
      <c r="B10" s="57"/>
      <c r="C10" s="6"/>
      <c r="D10" s="56" t="s">
        <v>6</v>
      </c>
      <c r="E10" s="57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ht="15" hidden="1" customHeight="1" x14ac:dyDescent="0.25">
      <c r="A11" s="2">
        <v>1</v>
      </c>
      <c r="B11" s="5" t="str">
        <f>Sayfa1!I8</f>
        <v/>
      </c>
      <c r="C11" s="6"/>
      <c r="D11" s="2">
        <v>1</v>
      </c>
      <c r="E11" s="5" t="str">
        <f>Sayfa1!M8</f>
        <v/>
      </c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ht="15" hidden="1" customHeight="1" x14ac:dyDescent="0.25">
      <c r="A12" s="2">
        <v>2</v>
      </c>
      <c r="B12" s="5" t="str">
        <f>Sayfa1!I9</f>
        <v/>
      </c>
      <c r="C12" s="6"/>
      <c r="D12" s="2">
        <v>2</v>
      </c>
      <c r="E12" s="5" t="str">
        <f>Sayfa1!M9</f>
        <v/>
      </c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5" ht="15" hidden="1" customHeight="1" x14ac:dyDescent="0.25">
      <c r="A13" s="2">
        <v>3</v>
      </c>
      <c r="B13" s="5" t="str">
        <f>Sayfa1!I10</f>
        <v/>
      </c>
      <c r="C13" s="6"/>
      <c r="D13" s="2">
        <v>3</v>
      </c>
      <c r="E13" s="5" t="str">
        <f>Sayfa1!M10</f>
        <v/>
      </c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ht="15" hidden="1" customHeight="1" x14ac:dyDescent="0.25">
      <c r="A14" s="2">
        <v>4</v>
      </c>
      <c r="B14" s="5" t="str">
        <f>Sayfa1!I11</f>
        <v/>
      </c>
      <c r="C14" s="6"/>
      <c r="D14" s="2">
        <v>4</v>
      </c>
      <c r="E14" s="5" t="str">
        <f>Sayfa1!M11</f>
        <v/>
      </c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 ht="15" hidden="1" customHeight="1" x14ac:dyDescent="0.25">
      <c r="A15" s="2">
        <v>5</v>
      </c>
      <c r="B15" s="5" t="str">
        <f>Sayfa1!I12</f>
        <v>F5</v>
      </c>
      <c r="C15" s="6"/>
      <c r="D15" s="2">
        <v>5</v>
      </c>
      <c r="E15" s="5" t="str">
        <f>Sayfa1!M12</f>
        <v>G5</v>
      </c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5" ht="15" hidden="1" customHeight="1" x14ac:dyDescent="0.25">
      <c r="A16" s="2">
        <v>6</v>
      </c>
      <c r="B16" s="5" t="s">
        <v>56</v>
      </c>
      <c r="C16" s="6"/>
      <c r="D16" s="2">
        <v>6</v>
      </c>
      <c r="E16" s="5" t="s">
        <v>62</v>
      </c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7" ht="15" hidden="1" customHeight="1" x14ac:dyDescent="0.25">
      <c r="G17" s="6"/>
      <c r="H17" s="6"/>
      <c r="I17" s="6"/>
      <c r="J17" s="6"/>
      <c r="K17" s="6"/>
      <c r="L17" s="6"/>
      <c r="M17" s="6"/>
      <c r="N17" s="6"/>
      <c r="O17" s="6"/>
    </row>
    <row r="18" spans="1:17" ht="15" hidden="1" customHeight="1" x14ac:dyDescent="0.25">
      <c r="A18" s="8"/>
      <c r="B18" s="7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7" ht="15" hidden="1" customHeight="1" x14ac:dyDescent="0.25">
      <c r="A19" s="8"/>
      <c r="B19" s="7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7" ht="15" hidden="1" customHeight="1" x14ac:dyDescent="0.25">
      <c r="A20" s="8"/>
      <c r="B20" s="7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7" ht="15" hidden="1" customHeight="1" x14ac:dyDescent="0.25">
      <c r="A21" s="8"/>
      <c r="B21" s="7"/>
      <c r="G21" s="6"/>
      <c r="H21" s="6"/>
      <c r="I21" s="6"/>
      <c r="J21" s="6"/>
      <c r="K21" s="6"/>
      <c r="L21" s="6"/>
      <c r="M21" s="6"/>
      <c r="N21" s="6"/>
      <c r="O21" s="6"/>
    </row>
    <row r="22" spans="1:17" ht="15" hidden="1" customHeight="1" x14ac:dyDescent="0.25">
      <c r="A22" s="8"/>
      <c r="B22" s="7"/>
      <c r="G22" s="6"/>
      <c r="H22" s="6"/>
      <c r="I22" s="6"/>
      <c r="J22" s="6"/>
      <c r="K22" s="6"/>
      <c r="L22" s="6"/>
      <c r="M22" s="6"/>
      <c r="N22" s="6"/>
      <c r="O22" s="6"/>
    </row>
    <row r="23" spans="1:17" x14ac:dyDescent="0.25">
      <c r="A23" s="8"/>
      <c r="B23" s="7"/>
      <c r="G23" s="6"/>
      <c r="H23" s="6"/>
      <c r="I23" s="6"/>
      <c r="J23" s="6"/>
      <c r="K23" s="6"/>
      <c r="L23" s="6"/>
      <c r="M23" s="6"/>
      <c r="N23" s="6"/>
      <c r="O23" s="6"/>
    </row>
    <row r="24" spans="1:17" x14ac:dyDescent="0.25">
      <c r="A24" s="8"/>
      <c r="B24" s="7"/>
      <c r="G24" s="6"/>
      <c r="H24" s="6"/>
      <c r="I24" s="6"/>
      <c r="J24" s="6"/>
      <c r="K24" s="6"/>
      <c r="L24" s="6"/>
      <c r="M24" s="6"/>
      <c r="N24" s="6"/>
      <c r="O24" s="6"/>
    </row>
    <row r="25" spans="1:17" x14ac:dyDescent="0.25">
      <c r="A25" s="8"/>
      <c r="B25" s="7"/>
      <c r="G25" s="6"/>
      <c r="H25" s="6"/>
      <c r="I25" s="6"/>
      <c r="J25" s="6"/>
      <c r="K25" s="6"/>
      <c r="L25" s="6"/>
      <c r="M25" s="6"/>
      <c r="N25" s="6"/>
      <c r="O25" s="6"/>
    </row>
    <row r="26" spans="1:17" x14ac:dyDescent="0.25">
      <c r="A26" s="8"/>
      <c r="B26" s="7"/>
      <c r="G26" s="6"/>
      <c r="H26" s="6"/>
      <c r="I26" s="6"/>
      <c r="J26" s="6"/>
      <c r="K26" s="6"/>
      <c r="L26" s="6"/>
      <c r="M26" s="6"/>
      <c r="N26" s="6"/>
      <c r="O26" s="6"/>
    </row>
    <row r="27" spans="1:17" x14ac:dyDescent="0.25">
      <c r="A27" s="8"/>
      <c r="B27" s="7"/>
      <c r="G27" s="6"/>
      <c r="H27" s="6"/>
      <c r="I27" s="6"/>
      <c r="J27" s="6"/>
      <c r="K27" s="6"/>
      <c r="L27" s="6"/>
      <c r="M27" s="6"/>
      <c r="N27" s="6"/>
      <c r="O27" s="6"/>
    </row>
    <row r="28" spans="1:17" x14ac:dyDescent="0.25">
      <c r="G28" s="6"/>
      <c r="H28" s="6"/>
      <c r="I28" s="6"/>
      <c r="J28" s="6"/>
      <c r="K28" s="6"/>
      <c r="L28" s="6"/>
      <c r="M28" s="6"/>
      <c r="N28" s="6"/>
      <c r="O28" s="6"/>
    </row>
    <row r="30" spans="1:17" x14ac:dyDescent="0.25">
      <c r="Q30" s="7"/>
    </row>
    <row r="31" spans="1:17" x14ac:dyDescent="0.25">
      <c r="Q31" s="7"/>
    </row>
    <row r="32" spans="1:17" x14ac:dyDescent="0.25">
      <c r="Q32" s="7"/>
    </row>
    <row r="33" spans="17:17" x14ac:dyDescent="0.25">
      <c r="Q33" s="7"/>
    </row>
    <row r="34" spans="17:17" x14ac:dyDescent="0.25">
      <c r="Q34" s="7"/>
    </row>
    <row r="35" spans="17:17" x14ac:dyDescent="0.25">
      <c r="Q35" s="7"/>
    </row>
    <row r="36" spans="17:17" x14ac:dyDescent="0.25">
      <c r="Q36" s="7"/>
    </row>
  </sheetData>
  <mergeCells count="6">
    <mergeCell ref="J2:K2"/>
    <mergeCell ref="A10:B10"/>
    <mergeCell ref="D10:E10"/>
    <mergeCell ref="A2:B2"/>
    <mergeCell ref="D2:E2"/>
    <mergeCell ref="G2:H2"/>
  </mergeCells>
  <conditionalFormatting sqref="B18:B27 Q30:Q36">
    <cfRule type="duplicateValues" dxfId="22" priority="37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4"/>
  <dimension ref="A1:R125"/>
  <sheetViews>
    <sheetView topLeftCell="A7" zoomScale="64" zoomScaleNormal="64" workbookViewId="0">
      <selection activeCell="B15" sqref="B15"/>
    </sheetView>
  </sheetViews>
  <sheetFormatPr defaultRowHeight="23.25" x14ac:dyDescent="0.35"/>
  <cols>
    <col min="1" max="1" width="9.28515625" style="29" customWidth="1"/>
    <col min="2" max="2" width="35.5703125" style="6" customWidth="1"/>
    <col min="3" max="3" width="4.5703125" style="6" customWidth="1"/>
    <col min="4" max="4" width="4.85546875" style="6" customWidth="1"/>
    <col min="5" max="5" width="32.28515625" style="6" customWidth="1"/>
    <col min="6" max="6" width="2" style="6" customWidth="1"/>
    <col min="7" max="8" width="3.7109375" style="6" customWidth="1"/>
    <col min="9" max="9" width="32.28515625" style="6" customWidth="1"/>
    <col min="10" max="10" width="2" style="6" customWidth="1"/>
    <col min="11" max="12" width="3.7109375" style="6" customWidth="1"/>
    <col min="13" max="13" width="32.28515625" style="6" customWidth="1"/>
    <col min="14" max="14" width="2" style="6" customWidth="1"/>
    <col min="15" max="16" width="3.7109375" style="6" customWidth="1"/>
    <col min="17" max="17" width="32.28515625" style="6" customWidth="1"/>
    <col min="18" max="16384" width="9.140625" style="6"/>
  </cols>
  <sheetData>
    <row r="1" spans="1:18" s="15" customFormat="1" ht="19.5" customHeight="1" x14ac:dyDescent="0.35">
      <c r="A1" s="22"/>
      <c r="B1" s="42" t="s">
        <v>105</v>
      </c>
      <c r="C1" s="93" t="s">
        <v>106</v>
      </c>
      <c r="D1" s="93"/>
      <c r="E1" s="93"/>
      <c r="F1" s="47"/>
      <c r="G1" s="93" t="s">
        <v>107</v>
      </c>
      <c r="H1" s="93"/>
      <c r="I1" s="93"/>
      <c r="J1" s="47"/>
      <c r="K1" s="93" t="s">
        <v>108</v>
      </c>
      <c r="L1" s="93"/>
      <c r="M1" s="93"/>
      <c r="N1" s="47"/>
      <c r="O1" s="93" t="s">
        <v>109</v>
      </c>
      <c r="P1" s="93"/>
      <c r="Q1" s="93"/>
    </row>
    <row r="2" spans="1:18" s="15" customFormat="1" ht="19.5" customHeight="1" x14ac:dyDescent="0.35">
      <c r="A2" s="50" t="s">
        <v>27</v>
      </c>
      <c r="B2" s="43" t="s">
        <v>131</v>
      </c>
      <c r="C2" s="17" t="s">
        <v>21</v>
      </c>
      <c r="D2" s="18">
        <v>1</v>
      </c>
      <c r="E2" s="46" t="str">
        <f>IF(ISERROR(VLOOKUP(C2,$A$1:$B$89,2,0)),"",(VLOOKUP(C2,$A$1:$U$89,2,0)))</f>
        <v>Ö. ÇAĞ FEN AL</v>
      </c>
      <c r="F2" s="47"/>
      <c r="G2" s="48" t="s">
        <v>27</v>
      </c>
      <c r="H2" s="49">
        <v>1</v>
      </c>
      <c r="I2" s="46" t="str">
        <f>IF(ISERROR(VLOOKUP(G2,$A$1:$B$89,2,0)),"",(VLOOKUP(G2,$A$1:$U$89,2,0)))</f>
        <v>TAYFUR BAYAR AND. L</v>
      </c>
      <c r="J2" s="47"/>
      <c r="K2" s="48" t="s">
        <v>33</v>
      </c>
      <c r="L2" s="49">
        <v>1</v>
      </c>
      <c r="M2" s="46" t="str">
        <f>IF(ISERROR(VLOOKUP(K2,$A$1:$B$89,2,0)),"",(VLOOKUP(K2,$A$1:$U$89,2,0)))</f>
        <v>PROF DR ORHAN OĞUZ AL</v>
      </c>
      <c r="N2" s="47"/>
      <c r="O2" s="48" t="s">
        <v>39</v>
      </c>
      <c r="P2" s="49">
        <v>1</v>
      </c>
      <c r="Q2" s="46" t="str">
        <f>IF(ISERROR(VLOOKUP(O2,$A$1:$B$89,2,0)),"",(VLOOKUP(O2,$A$1:$U$89,2,0)))</f>
        <v>EDEBALİ AL</v>
      </c>
    </row>
    <row r="3" spans="1:18" s="15" customFormat="1" ht="19.5" customHeight="1" x14ac:dyDescent="0.35">
      <c r="A3" s="50" t="s">
        <v>35</v>
      </c>
      <c r="B3" s="44" t="s">
        <v>132</v>
      </c>
      <c r="C3" s="17" t="s">
        <v>22</v>
      </c>
      <c r="D3" s="18">
        <v>2</v>
      </c>
      <c r="E3" s="46" t="str">
        <f>IF(ISERROR(VLOOKUP(C3,$A$1:$B$89,2,0)),"",(VLOOKUP(C3,$A$1:$U$89,2,0)))</f>
        <v>19 MAYIS AL</v>
      </c>
      <c r="F3" s="47"/>
      <c r="G3" s="48" t="s">
        <v>28</v>
      </c>
      <c r="H3" s="49">
        <v>2</v>
      </c>
      <c r="I3" s="46" t="str">
        <f>IF(ISERROR(VLOOKUP(G3,$A$1:$B$89,2,0)),"",(VLOOKUP(G3,$A$1:$U$89,2,0)))</f>
        <v>H. AHMET YESEVİ AL</v>
      </c>
      <c r="J3" s="47"/>
      <c r="K3" s="48" t="s">
        <v>34</v>
      </c>
      <c r="L3" s="49">
        <v>2</v>
      </c>
      <c r="M3" s="46" t="str">
        <f>IF(ISERROR(VLOOKUP(K3,$A$1:$B$89,2,0)),"",(VLOOKUP(K3,$A$1:$U$89,2,0)))</f>
        <v>Ş. FAZIL YILDIRIM AL</v>
      </c>
      <c r="N3" s="47"/>
      <c r="O3" s="48" t="s">
        <v>40</v>
      </c>
      <c r="P3" s="49">
        <v>2</v>
      </c>
      <c r="Q3" s="46" t="str">
        <f>IF(ISERROR(VLOOKUP(O3,$A$1:$B$89,2,0)),"",(VLOOKUP(O3,$A$1:$U$89,2,0)))</f>
        <v>ETİ SOSYAL BİLİMLER L</v>
      </c>
    </row>
    <row r="4" spans="1:18" s="15" customFormat="1" ht="19.5" customHeight="1" x14ac:dyDescent="0.35">
      <c r="A4" s="50" t="s">
        <v>22</v>
      </c>
      <c r="B4" s="43" t="s">
        <v>133</v>
      </c>
      <c r="C4" s="17" t="s">
        <v>23</v>
      </c>
      <c r="D4" s="18">
        <v>3</v>
      </c>
      <c r="E4" s="46" t="str">
        <f>IF(ISERROR(VLOOKUP(C4,$A$1:$B$89,2,0)),"",(VLOOKUP(C4,$A$1:$U$89,2,0)))</f>
        <v>YILMAZ ÇETİNTAŞ AL</v>
      </c>
      <c r="F4" s="47"/>
      <c r="G4" s="48" t="s">
        <v>29</v>
      </c>
      <c r="H4" s="49">
        <v>3</v>
      </c>
      <c r="I4" s="46" t="str">
        <f>IF(ISERROR(VLOOKUP(G4,$A$1:$B$89,2,0)),"",(VLOOKUP(G4,$A$1:$U$89,2,0)))</f>
        <v>FATİH FEN L</v>
      </c>
      <c r="J4" s="47"/>
      <c r="K4" s="48" t="s">
        <v>35</v>
      </c>
      <c r="L4" s="49">
        <v>3</v>
      </c>
      <c r="M4" s="46" t="str">
        <f>IF(ISERROR(VLOOKUP(K4,$A$1:$B$89,2,0)),"",(VLOOKUP(K4,$A$1:$U$89,2,0)))</f>
        <v>H.AHMET KANATLI AL</v>
      </c>
      <c r="N4" s="47"/>
      <c r="O4" s="48" t="s">
        <v>41</v>
      </c>
      <c r="P4" s="49">
        <v>3</v>
      </c>
      <c r="Q4" s="46" t="str">
        <f>IF(ISERROR(VLOOKUP(O4,$A$1:$B$89,2,0)),"",(VLOOKUP(O4,$A$1:$U$89,2,0)))</f>
        <v>M. KEMAL ATATÜRK MTAL</v>
      </c>
    </row>
    <row r="5" spans="1:18" s="15" customFormat="1" ht="19.5" customHeight="1" x14ac:dyDescent="0.35">
      <c r="A5" s="50" t="s">
        <v>33</v>
      </c>
      <c r="B5" s="44" t="s">
        <v>134</v>
      </c>
      <c r="C5" s="17" t="s">
        <v>24</v>
      </c>
      <c r="D5" s="18">
        <v>4</v>
      </c>
      <c r="E5" s="46" t="str">
        <f>IF(ISERROR(VLOOKUP(C5,$A$1:$B$89,2,0)),"",(VLOOKUP(C5,$A$1:$U$89,2,0)))</f>
        <v>TOKİ Ş. İSMAİL TETİK.AL</v>
      </c>
      <c r="G5" s="17" t="s">
        <v>30</v>
      </c>
      <c r="H5" s="19">
        <v>4</v>
      </c>
      <c r="I5" s="19" t="str">
        <f>IF(ISERROR(VLOOKUP(G5,$A$1:$B$89,2,0)),"",(VLOOKUP(G5,$A$1:$U$89,2,0)))</f>
        <v/>
      </c>
      <c r="J5" s="19"/>
      <c r="K5" s="19">
        <v>14</v>
      </c>
      <c r="L5" s="19">
        <v>4</v>
      </c>
      <c r="M5" s="19" t="str">
        <f>IF(ISERROR(VLOOKUP(K5,$A$1:$B$89,2,0)),"",(VLOOKUP(K5,$A$1:$U$89,2,0)))</f>
        <v/>
      </c>
      <c r="N5" s="19"/>
      <c r="O5" s="19">
        <v>19</v>
      </c>
      <c r="P5" s="19">
        <v>4</v>
      </c>
      <c r="Q5" s="19" t="str">
        <f>IF(ISERROR(VLOOKUP(O5,$A$1:$B$89,2,0)),"",(VLOOKUP(O5,$A$1:$U$89,2,0)))</f>
        <v/>
      </c>
      <c r="R5" s="19"/>
    </row>
    <row r="6" spans="1:18" s="15" customFormat="1" ht="19.5" customHeight="1" x14ac:dyDescent="0.35">
      <c r="A6" s="50" t="s">
        <v>40</v>
      </c>
      <c r="B6" s="43" t="s">
        <v>135</v>
      </c>
      <c r="C6" s="19">
        <v>5</v>
      </c>
      <c r="D6" s="19">
        <v>5</v>
      </c>
      <c r="E6" s="19" t="str">
        <f>IF(ISERROR(VLOOKUP(C6,$A$1:$B$89,2,0)),"",(VLOOKUP(C6,$A$1:$U$89,2,0)))</f>
        <v/>
      </c>
      <c r="F6" s="19"/>
      <c r="G6" s="19">
        <v>10</v>
      </c>
      <c r="H6" s="19">
        <v>5</v>
      </c>
      <c r="I6" s="19" t="str">
        <f>IF(ISERROR(VLOOKUP(G6,$A$1:$B$89,2,0)),"",(VLOOKUP(G6,$A$1:$U$89,2,0)))</f>
        <v/>
      </c>
      <c r="J6" s="19"/>
      <c r="K6" s="19">
        <v>15</v>
      </c>
      <c r="L6" s="19">
        <v>5</v>
      </c>
      <c r="M6" s="19" t="str">
        <f>IF(ISERROR(VLOOKUP(K6,$A$1:$B$89,2,0)),"",(VLOOKUP(K6,$A$1:$U$89,2,0)))</f>
        <v/>
      </c>
      <c r="N6" s="19"/>
      <c r="O6" s="19">
        <v>20</v>
      </c>
      <c r="P6" s="19">
        <v>5</v>
      </c>
      <c r="Q6" s="19" t="str">
        <f>IF(ISERROR(VLOOKUP(O6,$A$1:$B$89,2,0)),"",(VLOOKUP(O6,$A$1:$U$89,2,0)))</f>
        <v/>
      </c>
    </row>
    <row r="7" spans="1:18" s="15" customFormat="1" ht="19.5" customHeight="1" x14ac:dyDescent="0.35">
      <c r="A7" s="50" t="s">
        <v>29</v>
      </c>
      <c r="B7" s="44" t="s">
        <v>136</v>
      </c>
      <c r="C7" s="19" t="s">
        <v>110</v>
      </c>
      <c r="D7" s="19"/>
      <c r="E7" s="19"/>
      <c r="F7" s="19"/>
      <c r="G7" s="19" t="s">
        <v>111</v>
      </c>
      <c r="H7" s="19"/>
      <c r="I7" s="19"/>
      <c r="J7" s="19"/>
      <c r="K7" s="19" t="s">
        <v>112</v>
      </c>
      <c r="L7" s="19"/>
      <c r="M7" s="19"/>
      <c r="N7" s="19"/>
      <c r="O7" s="19" t="s">
        <v>113</v>
      </c>
      <c r="P7" s="19"/>
      <c r="Q7" s="19"/>
      <c r="R7" s="19"/>
    </row>
    <row r="8" spans="1:18" s="15" customFormat="1" ht="19.5" customHeight="1" x14ac:dyDescent="0.35">
      <c r="A8" s="50" t="s">
        <v>41</v>
      </c>
      <c r="B8" s="43" t="s">
        <v>137</v>
      </c>
      <c r="C8" s="19">
        <v>21</v>
      </c>
      <c r="D8" s="19">
        <v>1</v>
      </c>
      <c r="E8" s="19" t="str">
        <f>IF(ISERROR(VLOOKUP(C8,$A$1:$B$89,2,0)),"",(VLOOKUP(C8,$A$1:$U$89,2,0)))</f>
        <v/>
      </c>
      <c r="F8" s="19"/>
      <c r="G8" s="19">
        <v>25</v>
      </c>
      <c r="H8" s="19">
        <v>1</v>
      </c>
      <c r="I8" s="19" t="str">
        <f>IF(ISERROR(VLOOKUP(G8,$A$1:$B$89,2,0)),"",(VLOOKUP(G8,$A$1:$U$89,2,0)))</f>
        <v/>
      </c>
      <c r="J8" s="19"/>
      <c r="K8" s="19">
        <v>29</v>
      </c>
      <c r="L8" s="19">
        <v>1</v>
      </c>
      <c r="M8" s="19" t="str">
        <f>IF(ISERROR(VLOOKUP(K8,$A$1:$B$89,2,0)),"",(VLOOKUP(K8,$A$1:$U$89,2,0)))</f>
        <v/>
      </c>
      <c r="N8" s="19"/>
      <c r="O8" s="19">
        <v>33</v>
      </c>
      <c r="P8" s="19">
        <v>1</v>
      </c>
      <c r="Q8" s="19" t="str">
        <f>IF(ISERROR(VLOOKUP(O8,$A$1:$B$89,2,0)),"",(VLOOKUP(O8,$A$1:$U$89,2,0)))</f>
        <v/>
      </c>
      <c r="R8" s="19"/>
    </row>
    <row r="9" spans="1:18" s="15" customFormat="1" ht="19.5" customHeight="1" x14ac:dyDescent="0.35">
      <c r="A9" s="51" t="s">
        <v>34</v>
      </c>
      <c r="B9" s="44" t="s">
        <v>138</v>
      </c>
      <c r="C9" s="19">
        <v>22</v>
      </c>
      <c r="D9" s="19">
        <v>2</v>
      </c>
      <c r="E9" s="19" t="str">
        <f>IF(ISERROR(VLOOKUP(C9,$A$1:$B$89,2,0)),"",(VLOOKUP(C9,$A$1:$U$89,2,0)))</f>
        <v/>
      </c>
      <c r="F9" s="19"/>
      <c r="G9" s="19">
        <v>26</v>
      </c>
      <c r="H9" s="19">
        <v>2</v>
      </c>
      <c r="I9" s="19" t="str">
        <f>IF(ISERROR(VLOOKUP(G9,$A$1:$B$89,2,0)),"",(VLOOKUP(G9,$A$1:$U$89,2,0)))</f>
        <v/>
      </c>
      <c r="J9" s="19"/>
      <c r="K9" s="19">
        <v>30</v>
      </c>
      <c r="L9" s="19">
        <v>2</v>
      </c>
      <c r="M9" s="19" t="str">
        <f>IF(ISERROR(VLOOKUP(K9,$A$1:$B$89,2,0)),"",(VLOOKUP(K9,$A$1:$U$89,2,0)))</f>
        <v/>
      </c>
      <c r="N9" s="19"/>
      <c r="O9" s="19">
        <v>34</v>
      </c>
      <c r="P9" s="19">
        <v>2</v>
      </c>
      <c r="Q9" s="19" t="str">
        <f>IF(ISERROR(VLOOKUP(O9,$A$1:$B$89,2,0)),"",(VLOOKUP(O9,$A$1:$U$89,2,0)))</f>
        <v/>
      </c>
      <c r="R9" s="19"/>
    </row>
    <row r="10" spans="1:18" s="15" customFormat="1" ht="19.5" customHeight="1" x14ac:dyDescent="0.35">
      <c r="A10" s="51" t="s">
        <v>24</v>
      </c>
      <c r="B10" s="43" t="s">
        <v>139</v>
      </c>
      <c r="C10" s="19">
        <v>23</v>
      </c>
      <c r="D10" s="19">
        <v>3</v>
      </c>
      <c r="E10" s="19" t="str">
        <f>IF(ISERROR(VLOOKUP(C10,$A$1:$B$89,2,0)),"",(VLOOKUP(C10,$A$1:$U$89,2,0)))</f>
        <v/>
      </c>
      <c r="F10" s="19"/>
      <c r="G10" s="19">
        <v>27</v>
      </c>
      <c r="H10" s="19">
        <v>3</v>
      </c>
      <c r="I10" s="19" t="str">
        <f>IF(ISERROR(VLOOKUP(G10,$A$1:$B$89,2,0)),"",(VLOOKUP(G10,$A$1:$U$89,2,0)))</f>
        <v/>
      </c>
      <c r="J10" s="19"/>
      <c r="K10" s="19">
        <v>31</v>
      </c>
      <c r="L10" s="19">
        <v>3</v>
      </c>
      <c r="M10" s="19" t="str">
        <f>IF(ISERROR(VLOOKUP(K10,$A$1:$B$89,2,0)),"",(VLOOKUP(K10,$A$1:$U$89,2,0)))</f>
        <v/>
      </c>
      <c r="N10" s="19"/>
      <c r="O10" s="19">
        <v>35</v>
      </c>
      <c r="P10" s="19">
        <v>3</v>
      </c>
      <c r="Q10" s="19" t="str">
        <f>IF(ISERROR(VLOOKUP(O10,$A$1:$B$89,2,0)),"",(VLOOKUP(O10,$A$1:$U$89,2,0)))</f>
        <v/>
      </c>
      <c r="R10" s="19"/>
    </row>
    <row r="11" spans="1:18" s="15" customFormat="1" ht="19.5" customHeight="1" x14ac:dyDescent="0.35">
      <c r="A11" s="51" t="s">
        <v>39</v>
      </c>
      <c r="B11" s="44" t="s">
        <v>140</v>
      </c>
      <c r="C11" s="19">
        <v>24</v>
      </c>
      <c r="D11" s="19">
        <v>4</v>
      </c>
      <c r="E11" s="19" t="str">
        <f>IF(ISERROR(VLOOKUP(C11,$A$1:$B$89,2,0)),"",(VLOOKUP(C11,$A$1:$U$89,2,0)))</f>
        <v/>
      </c>
      <c r="F11" s="19"/>
      <c r="G11" s="19">
        <v>28</v>
      </c>
      <c r="H11" s="19">
        <v>4</v>
      </c>
      <c r="I11" s="19" t="str">
        <f>IF(ISERROR(VLOOKUP(G11,$A$1:$B$89,2,0)),"",(VLOOKUP(G11,$A$1:$U$89,2,0)))</f>
        <v/>
      </c>
      <c r="J11" s="19"/>
      <c r="K11" s="19">
        <v>32</v>
      </c>
      <c r="L11" s="19"/>
      <c r="M11" s="19" t="str">
        <f>IF(ISERROR(VLOOKUP(K11,$A$1:$B$89,2,0)),"",(VLOOKUP(K11,$A$1:$U$89,2,0)))</f>
        <v/>
      </c>
      <c r="N11" s="19"/>
      <c r="O11" s="19">
        <v>36</v>
      </c>
      <c r="P11" s="19">
        <v>3</v>
      </c>
      <c r="Q11" s="19" t="str">
        <f t="shared" ref="Q11" si="0">IF(ISERROR(VLOOKUP(O11,$A$1:$B$89,2,0)),"",(VLOOKUP(O11,$A$1:$U$89,2,0)))</f>
        <v/>
      </c>
      <c r="R11" s="19"/>
    </row>
    <row r="12" spans="1:18" s="15" customFormat="1" ht="19.5" customHeight="1" x14ac:dyDescent="0.35">
      <c r="A12" s="50" t="s">
        <v>23</v>
      </c>
      <c r="B12" s="43" t="s">
        <v>141</v>
      </c>
      <c r="C12" s="19"/>
      <c r="D12" s="19"/>
      <c r="E12" s="19" t="s">
        <v>49</v>
      </c>
      <c r="F12" s="19"/>
      <c r="G12" s="19"/>
      <c r="H12" s="19"/>
      <c r="I12" s="19" t="s">
        <v>55</v>
      </c>
      <c r="J12" s="19"/>
      <c r="K12" s="19"/>
      <c r="L12" s="19"/>
      <c r="M12" s="19" t="s">
        <v>61</v>
      </c>
      <c r="N12" s="19"/>
      <c r="O12" s="19"/>
      <c r="P12" s="19"/>
      <c r="Q12" s="19" t="s">
        <v>67</v>
      </c>
      <c r="R12" s="19"/>
    </row>
    <row r="13" spans="1:18" s="15" customFormat="1" ht="19.5" customHeight="1" x14ac:dyDescent="0.35">
      <c r="A13" s="50" t="s">
        <v>28</v>
      </c>
      <c r="B13" s="44" t="s">
        <v>142</v>
      </c>
      <c r="C13" s="19" t="s">
        <v>114</v>
      </c>
      <c r="D13" s="19"/>
      <c r="E13" s="19"/>
      <c r="F13" s="19"/>
      <c r="G13" s="19" t="s">
        <v>115</v>
      </c>
      <c r="H13" s="19"/>
      <c r="I13" s="19"/>
      <c r="J13" s="19"/>
      <c r="K13" s="19" t="s">
        <v>116</v>
      </c>
      <c r="L13" s="19"/>
      <c r="M13" s="19"/>
      <c r="N13" s="19"/>
      <c r="O13" s="19" t="s">
        <v>117</v>
      </c>
      <c r="P13" s="19"/>
      <c r="Q13" s="19"/>
      <c r="R13" s="19"/>
    </row>
    <row r="14" spans="1:18" s="15" customFormat="1" ht="19.5" customHeight="1" x14ac:dyDescent="0.35">
      <c r="A14" s="50" t="s">
        <v>21</v>
      </c>
      <c r="B14" s="45" t="s">
        <v>143</v>
      </c>
      <c r="C14" s="20"/>
      <c r="D14" s="20"/>
      <c r="E14" s="19"/>
      <c r="F14" s="20"/>
      <c r="G14" s="20"/>
      <c r="H14" s="20"/>
      <c r="I14" s="19"/>
      <c r="J14" s="20"/>
      <c r="K14" s="20"/>
      <c r="L14" s="20"/>
      <c r="M14" s="19"/>
      <c r="N14" s="20"/>
      <c r="O14" s="21"/>
      <c r="P14" s="20"/>
      <c r="Q14" s="19"/>
    </row>
    <row r="15" spans="1:18" s="15" customFormat="1" ht="19.5" customHeight="1" x14ac:dyDescent="0.35">
      <c r="A15" s="51"/>
      <c r="B15" s="44"/>
      <c r="C15" s="20"/>
      <c r="D15" s="20"/>
      <c r="E15" s="19"/>
      <c r="F15" s="20"/>
      <c r="G15" s="20"/>
      <c r="H15" s="20"/>
      <c r="I15" s="19"/>
      <c r="J15" s="20"/>
      <c r="K15" s="20"/>
      <c r="L15" s="20"/>
      <c r="M15" s="19"/>
      <c r="N15" s="20"/>
      <c r="O15" s="20"/>
      <c r="P15" s="20"/>
      <c r="Q15" s="19"/>
    </row>
    <row r="16" spans="1:18" s="15" customFormat="1" ht="19.5" customHeight="1" x14ac:dyDescent="0.35">
      <c r="A16" s="50"/>
      <c r="B16" s="41"/>
      <c r="C16" s="20"/>
      <c r="D16" s="20"/>
      <c r="E16" s="19"/>
      <c r="F16" s="20"/>
      <c r="G16" s="20"/>
      <c r="H16" s="20"/>
      <c r="I16" s="19"/>
      <c r="J16" s="20"/>
      <c r="K16" s="20"/>
      <c r="L16" s="20"/>
      <c r="M16" s="19"/>
      <c r="N16" s="20"/>
      <c r="O16" s="20"/>
      <c r="P16" s="20"/>
      <c r="Q16" s="19"/>
    </row>
    <row r="17" spans="1:17" s="15" customFormat="1" ht="19.5" customHeight="1" x14ac:dyDescent="0.35">
      <c r="A17" s="24"/>
      <c r="B17" s="14"/>
      <c r="C17" s="20"/>
      <c r="D17" s="20"/>
      <c r="E17" s="19"/>
      <c r="F17" s="20"/>
      <c r="G17" s="20"/>
      <c r="H17" s="20"/>
      <c r="I17" s="19"/>
      <c r="J17" s="20"/>
      <c r="K17" s="20"/>
      <c r="L17" s="20"/>
      <c r="M17" s="19"/>
      <c r="N17" s="20"/>
      <c r="O17" s="20"/>
      <c r="P17" s="20"/>
      <c r="Q17" s="19"/>
    </row>
    <row r="18" spans="1:17" s="15" customFormat="1" ht="19.5" customHeight="1" x14ac:dyDescent="0.35">
      <c r="A18" s="23"/>
      <c r="B18" s="16"/>
      <c r="C18" s="20"/>
      <c r="D18" s="20"/>
      <c r="E18" s="20" t="s">
        <v>73</v>
      </c>
      <c r="F18" s="20"/>
      <c r="G18" s="20"/>
      <c r="H18" s="20"/>
      <c r="I18" s="20" t="s">
        <v>79</v>
      </c>
      <c r="J18" s="20"/>
      <c r="K18" s="20"/>
      <c r="L18" s="20"/>
      <c r="M18" s="20" t="s">
        <v>85</v>
      </c>
      <c r="N18" s="20"/>
      <c r="O18" s="20"/>
      <c r="P18" s="20"/>
      <c r="Q18" s="20" t="s">
        <v>91</v>
      </c>
    </row>
    <row r="19" spans="1:17" s="15" customFormat="1" ht="19.5" customHeight="1" x14ac:dyDescent="0.35">
      <c r="A19" s="24"/>
      <c r="B19" s="14"/>
    </row>
    <row r="20" spans="1:17" s="15" customFormat="1" ht="19.5" customHeight="1" x14ac:dyDescent="0.35">
      <c r="A20" s="23"/>
      <c r="B20" s="16"/>
    </row>
    <row r="21" spans="1:17" s="15" customFormat="1" ht="19.5" customHeight="1" x14ac:dyDescent="0.35">
      <c r="A21" s="24"/>
      <c r="B21" s="14"/>
    </row>
    <row r="22" spans="1:17" s="15" customFormat="1" ht="19.5" customHeight="1" x14ac:dyDescent="0.35">
      <c r="A22" s="23"/>
      <c r="B22" s="16"/>
    </row>
    <row r="23" spans="1:17" s="15" customFormat="1" ht="19.5" customHeight="1" x14ac:dyDescent="0.35">
      <c r="A23" s="24"/>
      <c r="B23" s="14"/>
    </row>
    <row r="24" spans="1:17" s="15" customFormat="1" ht="19.5" customHeight="1" x14ac:dyDescent="0.35">
      <c r="A24" s="23"/>
      <c r="B24" s="16"/>
    </row>
    <row r="25" spans="1:17" s="15" customFormat="1" ht="19.5" customHeight="1" x14ac:dyDescent="0.35">
      <c r="A25" s="24"/>
      <c r="B25" s="14"/>
    </row>
    <row r="26" spans="1:17" s="15" customFormat="1" ht="19.5" customHeight="1" x14ac:dyDescent="0.35">
      <c r="A26" s="23"/>
      <c r="B26" s="16"/>
    </row>
    <row r="27" spans="1:17" s="15" customFormat="1" ht="19.5" customHeight="1" x14ac:dyDescent="0.35">
      <c r="A27" s="24"/>
      <c r="B27" s="14"/>
    </row>
    <row r="28" spans="1:17" s="15" customFormat="1" ht="19.5" customHeight="1" x14ac:dyDescent="0.35">
      <c r="A28" s="23"/>
      <c r="B28" s="16"/>
    </row>
    <row r="29" spans="1:17" s="15" customFormat="1" ht="19.5" customHeight="1" x14ac:dyDescent="0.35">
      <c r="A29" s="24"/>
      <c r="B29" s="14"/>
    </row>
    <row r="30" spans="1:17" s="15" customFormat="1" ht="19.5" customHeight="1" x14ac:dyDescent="0.35">
      <c r="A30" s="23"/>
      <c r="B30" s="16"/>
    </row>
    <row r="31" spans="1:17" s="15" customFormat="1" ht="19.5" customHeight="1" x14ac:dyDescent="0.35">
      <c r="A31" s="24"/>
      <c r="B31" s="14"/>
    </row>
    <row r="32" spans="1:17" s="15" customFormat="1" ht="19.5" customHeight="1" x14ac:dyDescent="0.35">
      <c r="A32" s="23"/>
      <c r="B32" s="16"/>
    </row>
    <row r="33" spans="1:2" s="15" customFormat="1" ht="19.5" customHeight="1" x14ac:dyDescent="0.35">
      <c r="A33" s="24"/>
      <c r="B33" s="14"/>
    </row>
    <row r="34" spans="1:2" s="15" customFormat="1" ht="19.5" customHeight="1" x14ac:dyDescent="0.35">
      <c r="A34" s="23"/>
      <c r="B34" s="16"/>
    </row>
    <row r="35" spans="1:2" s="15" customFormat="1" ht="19.5" customHeight="1" x14ac:dyDescent="0.35">
      <c r="A35" s="24"/>
      <c r="B35" s="14"/>
    </row>
    <row r="36" spans="1:2" s="15" customFormat="1" ht="19.5" customHeight="1" x14ac:dyDescent="0.35">
      <c r="A36" s="23"/>
      <c r="B36" s="16"/>
    </row>
    <row r="37" spans="1:2" s="15" customFormat="1" ht="19.5" customHeight="1" x14ac:dyDescent="0.35">
      <c r="A37" s="24"/>
      <c r="B37" s="14"/>
    </row>
    <row r="38" spans="1:2" x14ac:dyDescent="0.35">
      <c r="A38" s="23"/>
      <c r="B38" s="10"/>
    </row>
    <row r="39" spans="1:2" x14ac:dyDescent="0.35">
      <c r="A39" s="24"/>
      <c r="B39" s="9"/>
    </row>
    <row r="40" spans="1:2" x14ac:dyDescent="0.35">
      <c r="A40" s="23"/>
      <c r="B40" s="10"/>
    </row>
    <row r="41" spans="1:2" x14ac:dyDescent="0.35">
      <c r="A41" s="25"/>
      <c r="B41" s="11"/>
    </row>
    <row r="42" spans="1:2" x14ac:dyDescent="0.35">
      <c r="A42" s="26"/>
      <c r="B42" s="12"/>
    </row>
    <row r="43" spans="1:2" x14ac:dyDescent="0.35">
      <c r="A43" s="25"/>
      <c r="B43" s="11"/>
    </row>
    <row r="44" spans="1:2" x14ac:dyDescent="0.35">
      <c r="A44" s="26"/>
      <c r="B44" s="12"/>
    </row>
    <row r="45" spans="1:2" x14ac:dyDescent="0.35">
      <c r="A45" s="27"/>
      <c r="B45" s="13"/>
    </row>
    <row r="46" spans="1:2" x14ac:dyDescent="0.35">
      <c r="A46" s="28"/>
      <c r="B46" s="13"/>
    </row>
    <row r="47" spans="1:2" x14ac:dyDescent="0.35">
      <c r="A47" s="28"/>
      <c r="B47" s="13"/>
    </row>
    <row r="48" spans="1:2" x14ac:dyDescent="0.35">
      <c r="A48" s="28"/>
      <c r="B48" s="13"/>
    </row>
    <row r="49" spans="1:2" x14ac:dyDescent="0.35">
      <c r="A49" s="28"/>
      <c r="B49" s="13"/>
    </row>
    <row r="50" spans="1:2" x14ac:dyDescent="0.35">
      <c r="A50" s="28"/>
      <c r="B50" s="13"/>
    </row>
    <row r="51" spans="1:2" x14ac:dyDescent="0.35">
      <c r="A51" s="28"/>
      <c r="B51" s="13"/>
    </row>
    <row r="52" spans="1:2" x14ac:dyDescent="0.35">
      <c r="A52" s="28"/>
      <c r="B52" s="13"/>
    </row>
    <row r="53" spans="1:2" x14ac:dyDescent="0.35">
      <c r="A53" s="28"/>
      <c r="B53" s="13"/>
    </row>
    <row r="54" spans="1:2" x14ac:dyDescent="0.35">
      <c r="A54" s="28"/>
      <c r="B54" s="13"/>
    </row>
    <row r="55" spans="1:2" x14ac:dyDescent="0.35">
      <c r="A55" s="28"/>
      <c r="B55" s="13"/>
    </row>
    <row r="56" spans="1:2" x14ac:dyDescent="0.35">
      <c r="A56" s="28"/>
      <c r="B56" s="13"/>
    </row>
    <row r="57" spans="1:2" x14ac:dyDescent="0.35">
      <c r="A57" s="28"/>
      <c r="B57" s="13"/>
    </row>
    <row r="58" spans="1:2" x14ac:dyDescent="0.35">
      <c r="A58" s="28"/>
      <c r="B58" s="13"/>
    </row>
    <row r="59" spans="1:2" x14ac:dyDescent="0.35">
      <c r="A59" s="28"/>
      <c r="B59" s="13"/>
    </row>
    <row r="60" spans="1:2" x14ac:dyDescent="0.35">
      <c r="A60" s="28"/>
      <c r="B60" s="13"/>
    </row>
    <row r="61" spans="1:2" x14ac:dyDescent="0.35">
      <c r="A61" s="28"/>
      <c r="B61" s="13"/>
    </row>
    <row r="62" spans="1:2" x14ac:dyDescent="0.35">
      <c r="A62" s="28"/>
      <c r="B62" s="13"/>
    </row>
    <row r="63" spans="1:2" x14ac:dyDescent="0.35">
      <c r="A63" s="28"/>
      <c r="B63" s="13"/>
    </row>
    <row r="64" spans="1:2" x14ac:dyDescent="0.35">
      <c r="A64" s="28"/>
      <c r="B64" s="13"/>
    </row>
    <row r="65" spans="1:2" x14ac:dyDescent="0.35">
      <c r="A65" s="28"/>
      <c r="B65" s="13"/>
    </row>
    <row r="66" spans="1:2" x14ac:dyDescent="0.35">
      <c r="A66" s="28"/>
      <c r="B66" s="13"/>
    </row>
    <row r="67" spans="1:2" x14ac:dyDescent="0.35">
      <c r="A67" s="28"/>
      <c r="B67" s="13"/>
    </row>
    <row r="68" spans="1:2" x14ac:dyDescent="0.35">
      <c r="A68" s="28"/>
      <c r="B68" s="13"/>
    </row>
    <row r="69" spans="1:2" x14ac:dyDescent="0.35">
      <c r="A69" s="28"/>
      <c r="B69" s="13"/>
    </row>
    <row r="70" spans="1:2" x14ac:dyDescent="0.35">
      <c r="A70" s="28"/>
      <c r="B70" s="13"/>
    </row>
    <row r="71" spans="1:2" x14ac:dyDescent="0.35">
      <c r="A71" s="28"/>
      <c r="B71" s="13"/>
    </row>
    <row r="72" spans="1:2" x14ac:dyDescent="0.35">
      <c r="A72" s="28"/>
      <c r="B72" s="13"/>
    </row>
    <row r="73" spans="1:2" x14ac:dyDescent="0.35">
      <c r="A73" s="28"/>
      <c r="B73" s="13"/>
    </row>
    <row r="74" spans="1:2" x14ac:dyDescent="0.35">
      <c r="A74" s="28"/>
      <c r="B74" s="13"/>
    </row>
    <row r="75" spans="1:2" x14ac:dyDescent="0.35">
      <c r="A75" s="28"/>
      <c r="B75" s="13"/>
    </row>
    <row r="76" spans="1:2" x14ac:dyDescent="0.35">
      <c r="A76" s="28"/>
      <c r="B76" s="13"/>
    </row>
    <row r="77" spans="1:2" x14ac:dyDescent="0.35">
      <c r="A77" s="28"/>
      <c r="B77" s="13"/>
    </row>
    <row r="78" spans="1:2" x14ac:dyDescent="0.35">
      <c r="A78" s="28"/>
      <c r="B78" s="13"/>
    </row>
    <row r="79" spans="1:2" x14ac:dyDescent="0.35">
      <c r="A79" s="28"/>
      <c r="B79" s="13"/>
    </row>
    <row r="80" spans="1:2" x14ac:dyDescent="0.35">
      <c r="A80" s="28"/>
      <c r="B80" s="13"/>
    </row>
    <row r="81" spans="1:2" x14ac:dyDescent="0.35">
      <c r="A81" s="28"/>
      <c r="B81" s="13"/>
    </row>
    <row r="82" spans="1:2" x14ac:dyDescent="0.35">
      <c r="A82" s="28"/>
      <c r="B82" s="13"/>
    </row>
    <row r="83" spans="1:2" x14ac:dyDescent="0.35">
      <c r="A83" s="28"/>
      <c r="B83" s="13"/>
    </row>
    <row r="84" spans="1:2" x14ac:dyDescent="0.35">
      <c r="A84" s="28"/>
      <c r="B84" s="13"/>
    </row>
    <row r="85" spans="1:2" x14ac:dyDescent="0.35">
      <c r="A85" s="28"/>
      <c r="B85" s="13"/>
    </row>
    <row r="86" spans="1:2" x14ac:dyDescent="0.35">
      <c r="A86" s="28"/>
      <c r="B86" s="13"/>
    </row>
    <row r="87" spans="1:2" x14ac:dyDescent="0.35">
      <c r="A87" s="28"/>
      <c r="B87" s="13"/>
    </row>
    <row r="88" spans="1:2" x14ac:dyDescent="0.35">
      <c r="A88" s="28"/>
      <c r="B88" s="13"/>
    </row>
    <row r="89" spans="1:2" x14ac:dyDescent="0.35">
      <c r="A89" s="28"/>
      <c r="B89" s="13"/>
    </row>
    <row r="90" spans="1:2" x14ac:dyDescent="0.35">
      <c r="A90" s="28"/>
      <c r="B90" s="13"/>
    </row>
    <row r="91" spans="1:2" x14ac:dyDescent="0.35">
      <c r="A91" s="28"/>
      <c r="B91" s="13"/>
    </row>
    <row r="92" spans="1:2" x14ac:dyDescent="0.35">
      <c r="A92" s="28"/>
      <c r="B92" s="13"/>
    </row>
    <row r="93" spans="1:2" x14ac:dyDescent="0.35">
      <c r="A93" s="28"/>
      <c r="B93" s="13"/>
    </row>
    <row r="94" spans="1:2" x14ac:dyDescent="0.35">
      <c r="A94" s="28"/>
      <c r="B94" s="13"/>
    </row>
    <row r="95" spans="1:2" x14ac:dyDescent="0.35">
      <c r="A95" s="28"/>
      <c r="B95" s="13"/>
    </row>
    <row r="96" spans="1:2" x14ac:dyDescent="0.35">
      <c r="A96" s="28"/>
      <c r="B96" s="13"/>
    </row>
    <row r="97" spans="1:2" x14ac:dyDescent="0.35">
      <c r="A97" s="28"/>
      <c r="B97" s="13"/>
    </row>
    <row r="98" spans="1:2" x14ac:dyDescent="0.35">
      <c r="A98" s="28"/>
      <c r="B98" s="13"/>
    </row>
    <row r="99" spans="1:2" x14ac:dyDescent="0.35">
      <c r="A99" s="28"/>
      <c r="B99" s="13"/>
    </row>
    <row r="100" spans="1:2" x14ac:dyDescent="0.35">
      <c r="A100" s="28"/>
      <c r="B100" s="13"/>
    </row>
    <row r="101" spans="1:2" x14ac:dyDescent="0.35">
      <c r="A101" s="28"/>
      <c r="B101" s="13"/>
    </row>
    <row r="102" spans="1:2" x14ac:dyDescent="0.35">
      <c r="A102" s="28"/>
      <c r="B102" s="13"/>
    </row>
    <row r="103" spans="1:2" x14ac:dyDescent="0.35">
      <c r="A103" s="28"/>
      <c r="B103" s="13"/>
    </row>
    <row r="104" spans="1:2" x14ac:dyDescent="0.35">
      <c r="A104" s="28"/>
      <c r="B104" s="13"/>
    </row>
    <row r="105" spans="1:2" x14ac:dyDescent="0.35">
      <c r="A105" s="28"/>
      <c r="B105" s="13"/>
    </row>
    <row r="106" spans="1:2" x14ac:dyDescent="0.35">
      <c r="A106" s="28"/>
      <c r="B106" s="13"/>
    </row>
    <row r="107" spans="1:2" x14ac:dyDescent="0.35">
      <c r="A107" s="28"/>
      <c r="B107" s="13"/>
    </row>
    <row r="108" spans="1:2" x14ac:dyDescent="0.35">
      <c r="A108" s="28"/>
      <c r="B108" s="13"/>
    </row>
    <row r="109" spans="1:2" x14ac:dyDescent="0.35">
      <c r="A109" s="28"/>
      <c r="B109" s="13"/>
    </row>
    <row r="110" spans="1:2" x14ac:dyDescent="0.35">
      <c r="A110" s="28"/>
      <c r="B110" s="13"/>
    </row>
    <row r="111" spans="1:2" x14ac:dyDescent="0.35">
      <c r="A111" s="28"/>
      <c r="B111" s="13"/>
    </row>
    <row r="112" spans="1:2" x14ac:dyDescent="0.35">
      <c r="A112" s="28"/>
      <c r="B112" s="13"/>
    </row>
    <row r="113" spans="1:2" x14ac:dyDescent="0.35">
      <c r="A113" s="28"/>
      <c r="B113" s="13"/>
    </row>
    <row r="114" spans="1:2" x14ac:dyDescent="0.35">
      <c r="A114" s="28"/>
      <c r="B114" s="13"/>
    </row>
    <row r="115" spans="1:2" x14ac:dyDescent="0.35">
      <c r="A115" s="28"/>
      <c r="B115" s="13"/>
    </row>
    <row r="116" spans="1:2" x14ac:dyDescent="0.35">
      <c r="A116" s="28"/>
      <c r="B116" s="13"/>
    </row>
    <row r="117" spans="1:2" x14ac:dyDescent="0.35">
      <c r="A117" s="28"/>
      <c r="B117" s="13"/>
    </row>
    <row r="118" spans="1:2" x14ac:dyDescent="0.35">
      <c r="A118" s="28"/>
      <c r="B118" s="13"/>
    </row>
    <row r="119" spans="1:2" x14ac:dyDescent="0.35">
      <c r="A119" s="28"/>
      <c r="B119" s="13"/>
    </row>
    <row r="120" spans="1:2" x14ac:dyDescent="0.35">
      <c r="A120" s="28"/>
      <c r="B120" s="13"/>
    </row>
    <row r="121" spans="1:2" x14ac:dyDescent="0.35">
      <c r="A121" s="28"/>
      <c r="B121" s="13"/>
    </row>
    <row r="122" spans="1:2" x14ac:dyDescent="0.35">
      <c r="A122" s="28"/>
      <c r="B122" s="13"/>
    </row>
    <row r="123" spans="1:2" x14ac:dyDescent="0.35">
      <c r="A123" s="28"/>
      <c r="B123" s="13"/>
    </row>
    <row r="124" spans="1:2" x14ac:dyDescent="0.35">
      <c r="A124" s="28"/>
      <c r="B124" s="13"/>
    </row>
    <row r="125" spans="1:2" x14ac:dyDescent="0.35">
      <c r="A125" s="28"/>
      <c r="B125" s="13"/>
    </row>
  </sheetData>
  <sheetProtection algorithmName="SHA-512" hashValue="cnjlWKp6PS4rFPTlwXOWTy+0bv0ajt2H4vJ6sSHXCVElbF9mp46v0xrBa+sMkyZAfN4WqCkQZ2bkamcQAh0qnw==" saltValue="d/PlDpDH0dL8iVLJM5yn6w==" spinCount="100000" sheet="1" objects="1" scenarios="1" selectLockedCells="1"/>
  <mergeCells count="4">
    <mergeCell ref="C1:E1"/>
    <mergeCell ref="G1:I1"/>
    <mergeCell ref="K1:M1"/>
    <mergeCell ref="O1:Q1"/>
  </mergeCells>
  <conditionalFormatting sqref="C2:Q4 C5:G6 C14:Q45 M6:Q6">
    <cfRule type="containsText" dxfId="21" priority="19" operator="containsText" text="Süleyman Şah  And.L.">
      <formula>NOT(ISERROR(SEARCH("Süleyman Şah  And.L.",C2)))</formula>
    </cfRule>
    <cfRule type="containsText" dxfId="20" priority="20" operator="containsText" text="Cumhuriyet  And.L. ">
      <formula>NOT(ISERROR(SEARCH("Cumhuriyet  And.L. ",C2)))</formula>
    </cfRule>
    <cfRule type="containsText" dxfId="19" priority="21" operator="containsText" text="Şehit Murat Tuzsuz  M.TEK.AND.L">
      <formula>NOT(ISERROR(SEARCH("Şehit Murat Tuzsuz  M.TEK.AND.L",C2)))</formula>
    </cfRule>
    <cfRule type="containsText" dxfId="18" priority="22" operator="containsText" text="Sabiha Gökçen Tek.End.Msl  And.L. ">
      <formula>NOT(ISERROR(SEARCH("Sabiha Gökçen Tek.End.Msl  And.L. ",C2)))</formula>
    </cfRule>
  </conditionalFormatting>
  <conditionalFormatting sqref="C14:Q45">
    <cfRule type="cellIs" dxfId="17" priority="18" operator="between">
      <formula>41</formula>
      <formula>44</formula>
    </cfRule>
  </conditionalFormatting>
  <conditionalFormatting sqref="B45:B127">
    <cfRule type="duplicateValues" dxfId="16" priority="17"/>
  </conditionalFormatting>
  <conditionalFormatting sqref="C6:G6 M6:Q6">
    <cfRule type="cellIs" dxfId="15" priority="16" operator="between">
      <formula>41</formula>
      <formula>44</formula>
    </cfRule>
  </conditionalFormatting>
  <conditionalFormatting sqref="M5:R5">
    <cfRule type="containsText" dxfId="14" priority="12" operator="containsText" text="Süleyman Şah  And.L.">
      <formula>NOT(ISERROR(SEARCH("Süleyman Şah  And.L.",M5)))</formula>
    </cfRule>
    <cfRule type="containsText" dxfId="13" priority="13" operator="containsText" text="Cumhuriyet  And.L. ">
      <formula>NOT(ISERROR(SEARCH("Cumhuriyet  And.L. ",M5)))</formula>
    </cfRule>
    <cfRule type="containsText" dxfId="12" priority="14" operator="containsText" text="Şehit Murat Tuzsuz  M.TEK.AND.L">
      <formula>NOT(ISERROR(SEARCH("Şehit Murat Tuzsuz  M.TEK.AND.L",M5)))</formula>
    </cfRule>
    <cfRule type="containsText" dxfId="11" priority="15" operator="containsText" text="Sabiha Gökçen Tek.End.Msl  And.L. ">
      <formula>NOT(ISERROR(SEARCH("Sabiha Gökçen Tek.End.Msl  And.L. ",M5)))</formula>
    </cfRule>
  </conditionalFormatting>
  <conditionalFormatting sqref="M5:R5">
    <cfRule type="cellIs" dxfId="10" priority="11" operator="between">
      <formula>41</formula>
      <formula>44</formula>
    </cfRule>
  </conditionalFormatting>
  <conditionalFormatting sqref="C7:R13">
    <cfRule type="containsText" dxfId="9" priority="7" operator="containsText" text="Süleyman Şah  And.L.">
      <formula>NOT(ISERROR(SEARCH("Süleyman Şah  And.L.",C7)))</formula>
    </cfRule>
    <cfRule type="containsText" dxfId="8" priority="8" operator="containsText" text="Cumhuriyet  And.L. ">
      <formula>NOT(ISERROR(SEARCH("Cumhuriyet  And.L. ",C7)))</formula>
    </cfRule>
    <cfRule type="containsText" dxfId="7" priority="9" operator="containsText" text="Şehit Murat Tuzsuz  M.TEK.AND.L">
      <formula>NOT(ISERROR(SEARCH("Şehit Murat Tuzsuz  M.TEK.AND.L",C7)))</formula>
    </cfRule>
    <cfRule type="containsText" dxfId="6" priority="10" operator="containsText" text="Sabiha Gökçen Tek.End.Msl  And.L. ">
      <formula>NOT(ISERROR(SEARCH("Sabiha Gökçen Tek.End.Msl  And.L. ",C7)))</formula>
    </cfRule>
  </conditionalFormatting>
  <conditionalFormatting sqref="C7:R13">
    <cfRule type="cellIs" dxfId="5" priority="6" operator="between">
      <formula>41</formula>
      <formula>44</formula>
    </cfRule>
  </conditionalFormatting>
  <conditionalFormatting sqref="H5:L6">
    <cfRule type="containsText" dxfId="4" priority="2" operator="containsText" text="Süleyman Şah  And.L.">
      <formula>NOT(ISERROR(SEARCH("Süleyman Şah  And.L.",H5)))</formula>
    </cfRule>
    <cfRule type="containsText" dxfId="3" priority="3" operator="containsText" text="Cumhuriyet  And.L. ">
      <formula>NOT(ISERROR(SEARCH("Cumhuriyet  And.L. ",H5)))</formula>
    </cfRule>
    <cfRule type="containsText" dxfId="2" priority="4" operator="containsText" text="Şehit Murat Tuzsuz  M.TEK.AND.L">
      <formula>NOT(ISERROR(SEARCH("Şehit Murat Tuzsuz  M.TEK.AND.L",H5)))</formula>
    </cfRule>
    <cfRule type="containsText" dxfId="1" priority="5" operator="containsText" text="Sabiha Gökçen Tek.End.Msl  And.L. ">
      <formula>NOT(ISERROR(SEARCH("Sabiha Gökçen Tek.End.Msl  And.L. ",H5)))</formula>
    </cfRule>
  </conditionalFormatting>
  <conditionalFormatting sqref="H5:L6">
    <cfRule type="cellIs" dxfId="0" priority="1" operator="between">
      <formula>41</formula>
      <formula>44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1</vt:i4>
      </vt:variant>
    </vt:vector>
  </HeadingPairs>
  <TitlesOfParts>
    <vt:vector size="5" baseType="lpstr">
      <vt:lpstr>KAYIT</vt:lpstr>
      <vt:lpstr>GENÇ A KIZ </vt:lpstr>
      <vt:lpstr>Sayfa3</vt:lpstr>
      <vt:lpstr>Sayfa1</vt:lpstr>
      <vt:lpstr>'GENÇ A KIZ 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ATLETİZM İL TEM</dc:creator>
  <cp:lastModifiedBy>Yasin TÜRK</cp:lastModifiedBy>
  <cp:lastPrinted>2023-11-03T07:08:46Z</cp:lastPrinted>
  <dcterms:created xsi:type="dcterms:W3CDTF">2019-11-23T16:39:05Z</dcterms:created>
  <dcterms:modified xsi:type="dcterms:W3CDTF">2026-01-05T08:59:52Z</dcterms:modified>
</cp:coreProperties>
</file>